
<file path=[Content_Types].xml><?xml version="1.0" encoding="utf-8"?>
<Types xmlns="http://schemas.openxmlformats.org/package/2006/content-types">
  <Default Extension="bin" ContentType="application/vnd.openxmlformats-officedocument.spreadsheetml.printerSettings"/>
  <Default Extension="pn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U:\02. REG_EAS\Pillar 3\2022\Quarter 4 Dec 2022\Publication\Post BAC certification\"/>
    </mc:Choice>
  </mc:AlternateContent>
  <bookViews>
    <workbookView xWindow="-120" yWindow="-120" windowWidth="22800" windowHeight="14670" tabRatio="813"/>
  </bookViews>
  <sheets>
    <sheet name="Cover Sheet" sheetId="1" r:id="rId1"/>
    <sheet name="Table of Contents" sheetId="2" r:id="rId2"/>
    <sheet name="Forward Looking Statement" sheetId="3" r:id="rId3"/>
    <sheet name="Introduction" sheetId="4" r:id="rId4"/>
    <sheet name="Chapter 1" sheetId="5" r:id="rId5"/>
    <sheet name="1" sheetId="6" r:id="rId6"/>
    <sheet name="2" sheetId="7" r:id="rId7"/>
    <sheet name="3" sheetId="8" r:id="rId8"/>
    <sheet name="Chapter 2" sheetId="9" r:id="rId9"/>
    <sheet name="4" sheetId="10" r:id="rId10"/>
    <sheet name="5" sheetId="11" r:id="rId11"/>
    <sheet name="Chapter 3" sheetId="12" r:id="rId12"/>
    <sheet name="6" sheetId="13" r:id="rId13"/>
    <sheet name="7" sheetId="14" r:id="rId14"/>
    <sheet name="8" sheetId="15" r:id="rId15"/>
    <sheet name="9" sheetId="16" r:id="rId16"/>
    <sheet name="10" sheetId="17" r:id="rId17"/>
    <sheet name="11" sheetId="18" r:id="rId18"/>
    <sheet name="Chapter 4" sheetId="19" r:id="rId19"/>
    <sheet name="12" sheetId="20" r:id="rId20"/>
    <sheet name="13" sheetId="21" r:id="rId21"/>
    <sheet name="14" sheetId="22" r:id="rId22"/>
    <sheet name="15" sheetId="23" r:id="rId23"/>
    <sheet name="Chapter 5" sheetId="24" r:id="rId24"/>
    <sheet name="16" sheetId="25" r:id="rId25"/>
    <sheet name="17" sheetId="26" r:id="rId26"/>
    <sheet name="Chapter 6" sheetId="27" r:id="rId27"/>
    <sheet name="18" sheetId="28" r:id="rId28"/>
    <sheet name="19" sheetId="29" r:id="rId29"/>
    <sheet name="20" sheetId="30" r:id="rId30"/>
    <sheet name="21" sheetId="31" r:id="rId31"/>
    <sheet name="Chapter 7" sheetId="32" r:id="rId32"/>
    <sheet name="22" sheetId="33" r:id="rId33"/>
    <sheet name="23" sheetId="34" r:id="rId34"/>
    <sheet name="24" sheetId="35" r:id="rId35"/>
    <sheet name="25" sheetId="36" r:id="rId36"/>
    <sheet name="Chapter 8" sheetId="37" r:id="rId37"/>
    <sheet name="26" sheetId="38" r:id="rId38"/>
    <sheet name="27" sheetId="39" r:id="rId39"/>
    <sheet name="28" sheetId="40" r:id="rId40"/>
    <sheet name="29" sheetId="41" r:id="rId41"/>
    <sheet name="30" sheetId="42" r:id="rId42"/>
    <sheet name="31" sheetId="43" r:id="rId43"/>
    <sheet name="32" sheetId="44" r:id="rId44"/>
    <sheet name="33" sheetId="45" r:id="rId45"/>
    <sheet name="34" sheetId="46" r:id="rId46"/>
    <sheet name="35" sheetId="47" r:id="rId47"/>
    <sheet name="Chapter 9" sheetId="48" r:id="rId48"/>
    <sheet name="36" sheetId="49" r:id="rId49"/>
    <sheet name="37" sheetId="50" r:id="rId50"/>
    <sheet name="Chapter 10" sheetId="51" r:id="rId51"/>
    <sheet name="38" sheetId="52" r:id="rId52"/>
    <sheet name="39" sheetId="53" r:id="rId53"/>
    <sheet name="40" sheetId="54" r:id="rId54"/>
    <sheet name="Chapter 11" sheetId="55" r:id="rId55"/>
    <sheet name="41" sheetId="56" r:id="rId56"/>
    <sheet name="42" sheetId="57" r:id="rId57"/>
    <sheet name="43" sheetId="58" r:id="rId58"/>
    <sheet name="44" sheetId="59" r:id="rId59"/>
    <sheet name="45" sheetId="60" r:id="rId60"/>
    <sheet name="46" sheetId="61" r:id="rId61"/>
    <sheet name="47" sheetId="62" r:id="rId62"/>
    <sheet name="48" sheetId="63" r:id="rId63"/>
    <sheet name="Chapter 12" sheetId="64" r:id="rId64"/>
    <sheet name="49" sheetId="65" r:id="rId65"/>
    <sheet name="50" sheetId="66" r:id="rId66"/>
    <sheet name="51" sheetId="67" r:id="rId67"/>
    <sheet name="52" sheetId="68" r:id="rId68"/>
    <sheet name="53" sheetId="69" r:id="rId69"/>
    <sheet name="54" sheetId="70" r:id="rId70"/>
    <sheet name="55" sheetId="71" r:id="rId71"/>
    <sheet name="56" sheetId="72" r:id="rId72"/>
    <sheet name="Chapter 13" sheetId="73" r:id="rId73"/>
    <sheet name="57" sheetId="74" r:id="rId74"/>
    <sheet name="58" sheetId="75" r:id="rId75"/>
    <sheet name="59" sheetId="76" r:id="rId76"/>
    <sheet name="Chapter 14" sheetId="77" r:id="rId77"/>
    <sheet name="60" sheetId="78" r:id="rId78"/>
    <sheet name="61" sheetId="79" r:id="rId79"/>
    <sheet name="Chapter 15" sheetId="80" r:id="rId80"/>
    <sheet name="62" sheetId="81" r:id="rId81"/>
    <sheet name="63" sheetId="82" r:id="rId82"/>
    <sheet name="Chapter 16" sheetId="83" r:id="rId83"/>
    <sheet name="64" sheetId="84" r:id="rId84"/>
    <sheet name="65" sheetId="85" r:id="rId85"/>
    <sheet name="Chapter 17" sheetId="86" r:id="rId86"/>
    <sheet name="66" sheetId="87" r:id="rId87"/>
    <sheet name="67" sheetId="88" r:id="rId88"/>
    <sheet name="68" sheetId="89" r:id="rId89"/>
    <sheet name="69" sheetId="90" r:id="rId90"/>
    <sheet name="70" sheetId="91" r:id="rId91"/>
    <sheet name="71" sheetId="92" r:id="rId92"/>
    <sheet name="Chapter 18" sheetId="93" r:id="rId93"/>
    <sheet name="72" sheetId="94" r:id="rId94"/>
    <sheet name="73" sheetId="95" r:id="rId95"/>
    <sheet name="74" sheetId="96" r:id="rId96"/>
    <sheet name="75" sheetId="97" r:id="rId97"/>
    <sheet name="Chapter 19" sheetId="98" r:id="rId98"/>
    <sheet name="76" sheetId="99" r:id="rId99"/>
    <sheet name="77" sheetId="100" r:id="rId100"/>
    <sheet name="78" sheetId="101" r:id="rId101"/>
    <sheet name="79" sheetId="102" r:id="rId102"/>
    <sheet name="80" sheetId="103" r:id="rId103"/>
    <sheet name="81" sheetId="104" r:id="rId104"/>
    <sheet name="82" sheetId="105" r:id="rId105"/>
    <sheet name="83" sheetId="106" r:id="rId106"/>
    <sheet name="84" sheetId="107" r:id="rId107"/>
    <sheet name="Chapter 20" sheetId="108" r:id="rId108"/>
    <sheet name="85" sheetId="109" r:id="rId109"/>
    <sheet name="86" sheetId="110" r:id="rId110"/>
    <sheet name="87" sheetId="111" r:id="rId111"/>
    <sheet name="CRR Roadmap" sheetId="112" r:id="rId112"/>
  </sheets>
  <definedNames>
    <definedName name="_xlnm.Print_Area" localSheetId="5">'1'!$A$1:$G$64</definedName>
    <definedName name="_xlnm.Print_Area" localSheetId="16">'10'!$A$1:$D$10</definedName>
    <definedName name="_xlnm.Print_Area" localSheetId="17">'11'!$A$1:$L$23</definedName>
    <definedName name="_xlnm.Print_Area" localSheetId="19">'12'!$A$1:$D$138</definedName>
    <definedName name="_xlnm.Print_Area" localSheetId="20">'13'!$A$1:$E$59</definedName>
    <definedName name="_xlnm.Print_Area" localSheetId="21">'14'!$A$1:$J$53</definedName>
    <definedName name="_xlnm.Print_Area" localSheetId="22">'15'!$A$1:$G$38</definedName>
    <definedName name="_xlnm.Print_Area" localSheetId="24">'16'!$A$1:$O$117</definedName>
    <definedName name="_xlnm.Print_Area" localSheetId="25">'17'!$A$1:$C$9</definedName>
    <definedName name="_xlnm.Print_Area" localSheetId="27">'18'!$A$1:$C$23</definedName>
    <definedName name="_xlnm.Print_Area" localSheetId="28">'19'!$A$1:$D$75</definedName>
    <definedName name="_xlnm.Print_Area" localSheetId="6">'2'!$A$1:$E$47</definedName>
    <definedName name="_xlnm.Print_Area" localSheetId="29">'20'!$A$1:$C$19</definedName>
    <definedName name="_xlnm.Print_Area" localSheetId="30">'21'!$A$1:$C$10</definedName>
    <definedName name="_xlnm.Print_Area" localSheetId="32">'22'!$A$1:$C$18</definedName>
    <definedName name="_xlnm.Print_Area" localSheetId="34">'24'!$A$1:$C$13</definedName>
    <definedName name="_xlnm.Print_Area" localSheetId="35">'25'!$A$1:$G$45</definedName>
    <definedName name="_xlnm.Print_Area" localSheetId="37">'26'!$A$1:$D$33</definedName>
    <definedName name="_xlnm.Print_Area" localSheetId="38">'27'!$A$1:$D$23</definedName>
    <definedName name="_xlnm.Print_Area" localSheetId="39">'28'!$A$1:$Q$36</definedName>
    <definedName name="_xlnm.Print_Area" localSheetId="40">'29'!$A$1:$H$11</definedName>
    <definedName name="_xlnm.Print_Area" localSheetId="7">'3'!$A$1:$D$8</definedName>
    <definedName name="_xlnm.Print_Area" localSheetId="41">'30'!$A$1:$C$13</definedName>
    <definedName name="_xlnm.Print_Area" localSheetId="42">'31'!$A$1:$J$20</definedName>
    <definedName name="_xlnm.Print_Area" localSheetId="43">'32'!$A$1:$N$34</definedName>
    <definedName name="_xlnm.Print_Area" localSheetId="44">'33'!$A$1:$I$38</definedName>
    <definedName name="_xlnm.Print_Area" localSheetId="45">'34'!$A$1:$H$32</definedName>
    <definedName name="_xlnm.Print_Area" localSheetId="46">'35'!$A$1:$D$17</definedName>
    <definedName name="_xlnm.Print_Area" localSheetId="48">'36'!$A$1:$D$14</definedName>
    <definedName name="_xlnm.Print_Area" localSheetId="49">'37'!$A$1:$G$18</definedName>
    <definedName name="_xlnm.Print_Area" localSheetId="51">'38'!$A$1:$D$18</definedName>
    <definedName name="_xlnm.Print_Area" localSheetId="52">'39'!$A$1:$H$35</definedName>
    <definedName name="_xlnm.Print_Area" localSheetId="9">'4'!$A$1:$D$36</definedName>
    <definedName name="_xlnm.Print_Area" localSheetId="53">'40'!$A$1:$S$25</definedName>
    <definedName name="_xlnm.Print_Area" localSheetId="55">'41'!$A$1:$D$14</definedName>
    <definedName name="_xlnm.Print_Area" localSheetId="56">'42'!$A$1:$N$130</definedName>
    <definedName name="_xlnm.Print_Area" localSheetId="57">'43'!$A$1:$G$23</definedName>
    <definedName name="_xlnm.Print_Area" localSheetId="58">'44'!$A$1:$D$26</definedName>
    <definedName name="_xlnm.Print_Area" localSheetId="59">'45'!$A$1:$P$38</definedName>
    <definedName name="_xlnm.Print_Area" localSheetId="60">'46'!$A$1:$F$17</definedName>
    <definedName name="_xlnm.Print_Area" localSheetId="61">'47'!$A$1:$H$136</definedName>
    <definedName name="_xlnm.Print_Area" localSheetId="62">'48'!$A$1:$J$23</definedName>
    <definedName name="_xlnm.Print_Area" localSheetId="64">'49'!$A$1:$D$14</definedName>
    <definedName name="_xlnm.Print_Area" localSheetId="10">'5'!$A$1:$D$16</definedName>
    <definedName name="_xlnm.Print_Area" localSheetId="65">'50'!$A$1:$J$18</definedName>
    <definedName name="_xlnm.Print_Area" localSheetId="66">'51'!$A$1:$D$15</definedName>
    <definedName name="_xlnm.Print_Area" localSheetId="67">'52'!$A$1:$N$21</definedName>
    <definedName name="_xlnm.Print_Area" localSheetId="68">'53'!$A$1:$I$92</definedName>
    <definedName name="_xlnm.Print_Area" localSheetId="69">'54'!$A$1:$J$18</definedName>
    <definedName name="_xlnm.Print_Area" localSheetId="70">'55'!$A$1:$D$17</definedName>
    <definedName name="_xlnm.Print_Area" localSheetId="71">'56'!$A$1:$D$27</definedName>
    <definedName name="_xlnm.Print_Area" localSheetId="73">'57'!$A$1:$D$20</definedName>
    <definedName name="_xlnm.Print_Area" localSheetId="74">'58'!$A$1:$Q$22</definedName>
    <definedName name="_xlnm.Print_Area" localSheetId="12">'6'!$A$1:$I$51</definedName>
    <definedName name="_xlnm.Print_Area" localSheetId="77">'60'!$A$1:$C$10</definedName>
    <definedName name="_xlnm.Print_Area" localSheetId="78">'61'!$A$1:$C$22</definedName>
    <definedName name="_xlnm.Print_Area" localSheetId="80">'62'!$A$1:$D$12</definedName>
    <definedName name="_xlnm.Print_Area" localSheetId="81">'63'!$A$1:$G$13</definedName>
    <definedName name="_xlnm.Print_Area" localSheetId="83">'64'!$A$1:$E$49</definedName>
    <definedName name="_xlnm.Print_Area" localSheetId="84">'65'!$A$1:$F$47</definedName>
    <definedName name="_xlnm.Print_Area" localSheetId="86">'66'!$A$1:$A$171</definedName>
    <definedName name="_xlnm.Print_Area" localSheetId="87">'67'!$A$1:$G$30</definedName>
    <definedName name="_xlnm.Print_Area" localSheetId="88">'68'!$A$1:$F$22</definedName>
    <definedName name="_xlnm.Print_Area" localSheetId="89">'69'!$A$1:$J$32</definedName>
    <definedName name="_xlnm.Print_Area" localSheetId="13">'7'!$A$1:$G$21</definedName>
    <definedName name="_xlnm.Print_Area" localSheetId="90">'70'!$A$1:$C$23</definedName>
    <definedName name="_xlnm.Print_Area" localSheetId="91">'71'!$A$1:$L$18</definedName>
    <definedName name="_xlnm.Print_Area" localSheetId="93">'72'!$A$1:$J$17</definedName>
    <definedName name="_xlnm.Print_Area" localSheetId="94">'73'!$A$1:$F$23</definedName>
    <definedName name="_xlnm.Print_Area" localSheetId="95">'74'!$A$1:$D$8</definedName>
    <definedName name="_xlnm.Print_Area" localSheetId="96">'75'!$A$1:$C$9</definedName>
    <definedName name="_xlnm.Print_Area" localSheetId="98">'76'!$A$1:$C$40</definedName>
    <definedName name="_xlnm.Print_Area" localSheetId="99">'77'!$A$1:$C$34</definedName>
    <definedName name="_xlnm.Print_Area" localSheetId="100">'78'!$A$1:$C$24</definedName>
    <definedName name="_xlnm.Print_Area" localSheetId="101">'79'!$A$1:$R$67</definedName>
    <definedName name="_xlnm.Print_Area" localSheetId="14">'8'!$A$1:$H$10</definedName>
    <definedName name="_xlnm.Print_Area" localSheetId="102">'80'!$A$1:$R$18</definedName>
    <definedName name="_xlnm.Print_Area" localSheetId="103">'81'!$A$1:$H$17</definedName>
    <definedName name="_xlnm.Print_Area" localSheetId="104">'82'!$A$1:$F$10</definedName>
    <definedName name="_xlnm.Print_Area" localSheetId="105">'83'!$A$1:$P$21</definedName>
    <definedName name="_xlnm.Print_Area" localSheetId="106">'84'!$A$1:$G$18</definedName>
    <definedName name="_xlnm.Print_Area" localSheetId="108">'85'!$A$1:$R$16</definedName>
    <definedName name="_xlnm.Print_Area" localSheetId="109">'86'!$A$1:$K$18</definedName>
    <definedName name="_xlnm.Print_Area" localSheetId="110">'87'!$A$1:$F$14</definedName>
    <definedName name="_xlnm.Print_Area" localSheetId="15">'9'!$A$1:$D$8</definedName>
    <definedName name="_xlnm.Print_Area" localSheetId="4">'Chapter 1'!$A$1:$G$1</definedName>
    <definedName name="_xlnm.Print_Area" localSheetId="50">'Chapter 10'!$A$1:$F$1</definedName>
    <definedName name="_xlnm.Print_Area" localSheetId="54">'Chapter 11'!$A$1:$H$1</definedName>
    <definedName name="_xlnm.Print_Area" localSheetId="63">'Chapter 12'!$A$1:$H$1</definedName>
    <definedName name="_xlnm.Print_Area" localSheetId="72">'Chapter 13'!$A$1:$H$1</definedName>
    <definedName name="_xlnm.Print_Area" localSheetId="76">'Chapter 14'!$A$1:$H$1</definedName>
    <definedName name="_xlnm.Print_Area" localSheetId="79">'Chapter 15'!$A$1:$G$1</definedName>
    <definedName name="_xlnm.Print_Area" localSheetId="82">'Chapter 16'!$A$1:$H$1</definedName>
    <definedName name="_xlnm.Print_Area" localSheetId="85">'Chapter 17'!$A$1:$F$1</definedName>
    <definedName name="_xlnm.Print_Area" localSheetId="92">'Chapter 18'!$A$1:$F$1</definedName>
    <definedName name="_xlnm.Print_Area" localSheetId="97">'Chapter 19'!$A$1:$H$1</definedName>
    <definedName name="_xlnm.Print_Area" localSheetId="8">'Chapter 2'!$A$1:$F$2</definedName>
    <definedName name="_xlnm.Print_Area" localSheetId="107">'Chapter 20'!$A$1:$H$6</definedName>
    <definedName name="_xlnm.Print_Area" localSheetId="11">'Chapter 3'!$A$1:$F$1</definedName>
    <definedName name="_xlnm.Print_Area" localSheetId="18">'Chapter 4'!$A$1:$F$1</definedName>
    <definedName name="_xlnm.Print_Area" localSheetId="23">'Chapter 5'!$A$1:$F$1</definedName>
    <definedName name="_xlnm.Print_Area" localSheetId="26">'Chapter 6'!$A$1:$F$1</definedName>
    <definedName name="_xlnm.Print_Area" localSheetId="31">'Chapter 7'!$A$1:$F$1</definedName>
    <definedName name="_xlnm.Print_Area" localSheetId="36">'Chapter 8'!$A$1:$H$1</definedName>
    <definedName name="_xlnm.Print_Area" localSheetId="47">'Chapter 9'!$A$1:$F$1</definedName>
    <definedName name="_xlnm.Print_Area" localSheetId="0">'Cover Sheet'!$A$1:$A$22</definedName>
    <definedName name="_xlnm.Print_Area" localSheetId="111">'CRR Roadmap'!$A$1:$C$444</definedName>
    <definedName name="_xlnm.Print_Area" localSheetId="2">'Forward Looking Statement'!$A$1:$H$11</definedName>
    <definedName name="_xlnm.Print_Area" localSheetId="3">Introduction!$A$1:$O$29</definedName>
    <definedName name="_xlnm.Print_Area" localSheetId="1">'Table of Contents'!$A$1:$A$115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88" l="1"/>
  <c r="F29" i="88"/>
  <c r="E29" i="88"/>
  <c r="D29" i="88"/>
  <c r="F26" i="85"/>
  <c r="F45" i="85"/>
  <c r="D43" i="85"/>
  <c r="F42" i="85"/>
  <c r="E42" i="85"/>
  <c r="D42" i="85"/>
  <c r="C42" i="85"/>
  <c r="D38" i="85"/>
  <c r="D37" i="85"/>
  <c r="D36" i="85"/>
  <c r="D35" i="85"/>
  <c r="C26" i="85"/>
  <c r="C35" i="85" s="1"/>
  <c r="D34" i="85"/>
  <c r="D33" i="85"/>
  <c r="C33" i="85"/>
  <c r="F32" i="85"/>
  <c r="E32" i="85"/>
  <c r="D32" i="85"/>
  <c r="C32" i="85"/>
  <c r="F44" i="85"/>
  <c r="C38" i="85"/>
  <c r="C36" i="85"/>
  <c r="F33" i="85"/>
  <c r="F46" i="85"/>
  <c r="C34" i="85"/>
  <c r="C37" i="85"/>
  <c r="C43" i="85"/>
  <c r="F34" i="85"/>
  <c r="E26" i="85" l="1"/>
  <c r="E44" i="85" l="1"/>
  <c r="E46" i="85"/>
  <c r="E45" i="85"/>
  <c r="E33" i="85"/>
  <c r="E34" i="85"/>
</calcChain>
</file>

<file path=xl/sharedStrings.xml><?xml version="1.0" encoding="utf-8"?>
<sst xmlns="http://schemas.openxmlformats.org/spreadsheetml/2006/main" count="5454" uniqueCount="3203">
  <si>
    <t>Pillar 3 Report</t>
  </si>
  <si>
    <t>AIB Group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</si>
  <si>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</si>
  <si>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</si>
  <si>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</si>
  <si>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</si>
  <si>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</si>
  <si>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</si>
  <si>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3: Table EU OVC - ICAAP information</t>
  </si>
  <si>
    <t>Chapter 2. Disclosure of risk management objectives and policies</t>
  </si>
  <si>
    <t>4: Table EU OVA - Institution risk management approach</t>
  </si>
  <si>
    <t>5: Table EU OVB - Disclosure on governance arrangements</t>
  </si>
  <si>
    <t>Chapter 3. Disclosure of the scope of application</t>
  </si>
  <si>
    <t xml:space="preserve">6: Template EU LI1 - Differences between the accounting scope and the scope of prudential consolidation and mapping of financial statement categories with regulatory risk categories </t>
  </si>
  <si>
    <t xml:space="preserve">7: Template EU LI2 - Main sources of differences between regulatory exposure amounts and carrying values in financial statements </t>
  </si>
  <si>
    <t xml:space="preserve">8: Template EU LI3 - Outline of the differences in the scopes of consolidation (entity by entity) </t>
  </si>
  <si>
    <t>9: Table EU LIA - Explanations of differences between accounting and regulatory exposure amounts</t>
  </si>
  <si>
    <t>10: Table EU LIB - Other qualitative information on the scope of application</t>
  </si>
  <si>
    <t>11: Template EU PV1 - Prudent valuation adjustments (PVA)</t>
  </si>
  <si>
    <t>Chapter 4. Disclosure of own funds</t>
  </si>
  <si>
    <t>12: Template EU CC1 - Composition of regulatory own funds</t>
  </si>
  <si>
    <t>13: Template EU CC2 - Reconciliation of regulatory own funds to balance sheet in the audited financial statements</t>
  </si>
  <si>
    <t>14: Table EU CCA - Main features of regulatory own funds instruments and eligible liabilities instruments</t>
  </si>
  <si>
    <t>15: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</si>
  <si>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5. Disclosure of countercyclical capital buffers</t>
  </si>
  <si>
    <t>16: Template EU CCyB1 - Geographical distribution of credit exposures relevant for the calculation of the countercyclical buffer</t>
  </si>
  <si>
    <t>17: Template EU CCyB2 - Amount of institution-specific countercyclical capital buffer</t>
  </si>
  <si>
    <t>Chapter 6. Disclosure of the leverage ratio</t>
  </si>
  <si>
    <t>18: Template EU LR1 - LRSum: Summary reconciliation of accounting assets and leverage ratio exposures</t>
  </si>
  <si>
    <t>19: Template EU LR2 - LRCom: Leverage ratio common disclosure</t>
  </si>
  <si>
    <t>20: Template EU LR3 - LRSpl: Split-up of on-balance sheet exposures (excluding derivatives, SFTs and exempted exposures)</t>
  </si>
  <si>
    <t>21: Table EU LRA - Disclosure of LR qualitative information</t>
  </si>
  <si>
    <t>Chapter 7. Disclosure of liquidity requirements</t>
  </si>
  <si>
    <t xml:space="preserve">22: Table EU LIQA - Liquidity risk management </t>
  </si>
  <si>
    <t>23: Template EU LIQ1 - Quantitative information of LCR</t>
  </si>
  <si>
    <t>24: Table EU LIQB on qualitative information on LCR, which complements template EU LIQ1</t>
  </si>
  <si>
    <t xml:space="preserve">25: Template EU LIQ2 - Net Stable Funding Ratio </t>
  </si>
  <si>
    <t>Chapter 8. Disclosure of exposures to credit risk, dilution risk and credit quality</t>
  </si>
  <si>
    <t>26: Table EU CRA - General qualitative information about credit risk</t>
  </si>
  <si>
    <t>27: Table EU CRB - Additional disclosure related to the credit quality of assets</t>
  </si>
  <si>
    <t>28: Template EU CR1 - Performing and non-performing exposures and related provisions</t>
  </si>
  <si>
    <t>29: Template EU CR1-A - Maturity of exposures</t>
  </si>
  <si>
    <t>30: Template EU CR2 - Changes in the stock of non-performing loans and advances</t>
  </si>
  <si>
    <t xml:space="preserve">31: Template EU CQ1 - Credit quality of forborne exposures </t>
  </si>
  <si>
    <t>32: Template EU CQ3 - Credit quality of performing and non-performing exposures by past due days</t>
  </si>
  <si>
    <t xml:space="preserve">33: Template EU CQ4 - Quality of non-performing exposures by geography </t>
  </si>
  <si>
    <t>34: Template EU CQ5 - Credit quality of loans and advances to non-financial corporations by industry</t>
  </si>
  <si>
    <t xml:space="preserve">35: Template EU CQ7 - Collateral obtained by taking possession and execution processes </t>
  </si>
  <si>
    <t>Chapter 9. Disclosure of the use of credit risk mitigation techniques</t>
  </si>
  <si>
    <t>36: Table EU CRC – Qualitative disclosure requirements related to CRM techniques</t>
  </si>
  <si>
    <t>37: Template EU CR3 - CRM techniques overview:  Disclosure of the use of credit risk mitigation techniques</t>
  </si>
  <si>
    <t>Chapter 10. Disclosure of the use of the standardised approach</t>
  </si>
  <si>
    <t>38: Table EU CRD – Qualitative disclosure requirements related to standardised approach</t>
  </si>
  <si>
    <t>39: Template EU CR4 - Standardised approach - Credit risk exposure and CRM effects</t>
  </si>
  <si>
    <t>40: Template EU CR5 - Standardised approach</t>
  </si>
  <si>
    <t>Chapter 11. Disclosure of the use of the IRB approach to credit risk</t>
  </si>
  <si>
    <t>41: Table EU CRE – Qualitative disclosure requirements related to IRB approach</t>
  </si>
  <si>
    <t>42: Template EU CR6 - IRB approach - Credit risk exposures by exposure class and PD range</t>
  </si>
  <si>
    <t>43: Template EU CR6-A – Scope of the use of IRB and SA approaches</t>
  </si>
  <si>
    <t>44: Template EU CR7 - IRB approach - Effect on the RWEAs of credit derivatives used as CRM techniques</t>
  </si>
  <si>
    <t>45: Template EU CR7-A - IRB approach - Disclosure of the extent of the use of CRM techniques</t>
  </si>
  <si>
    <t>46: Template EU CR8 - RWEA flow statements of credit risk exposures under the IRB approach</t>
  </si>
  <si>
    <t>47: Template EU CR9 – IRB approach – Back-testing of PD per exposure class (fixed PD scale)</t>
  </si>
  <si>
    <t>48: Template EU CR9.1 – IRB approach – Back-testing of PD per exposure class (only for  PD estimates according to point (f) of Article 180(1) CRR)</t>
  </si>
  <si>
    <t>Chapter 12. Disclosure of exposures to counterparty credit risk</t>
  </si>
  <si>
    <t>49: Table EU CCRA – Qualitative disclosure related to CCR</t>
  </si>
  <si>
    <t>50: Template EU CCR1 - Analysis of CCR exposure by approach</t>
  </si>
  <si>
    <t>51: Template EU CCR2 - Transactions subject to own funds requirements for CVA risk</t>
  </si>
  <si>
    <t>52: Template EU CCR3 - Standardised approach - CCR exposures by regulatory exposure class and risk weights</t>
  </si>
  <si>
    <t>53: Template EU CCR4 - IRB approach - CCR exposures by exposure class and PD scale</t>
  </si>
  <si>
    <t>54: Template EU CCR5 - Composition of collateral for CCR exposures</t>
  </si>
  <si>
    <t>55: Template EU CCR6 - Credit derivatives exposures</t>
  </si>
  <si>
    <t>56: Template EU CCR8 - Exposures to CCPS</t>
  </si>
  <si>
    <t>Chapter 13. Disclosure of exposures to securitisation positions</t>
  </si>
  <si>
    <t xml:space="preserve">57: Table EU SECA - Qualitative disclosure requirements related to securitisation exposures </t>
  </si>
  <si>
    <t>58: Template EU SEC1 - Securitisation exposures in the non-trading book</t>
  </si>
  <si>
    <t>59: Template EU SEC4 - Securitisation exposures in the non-trading book and associated regulatory capital requirements - institution acting as investor</t>
  </si>
  <si>
    <t>Chapter 14. Disclosure of the use of standardised approach for market risk</t>
  </si>
  <si>
    <t>60: Table EU MRA - Qualitative disclosure requirements related to market risk</t>
  </si>
  <si>
    <t>61: Template EU MR1 - Market risk under the standardised approach</t>
  </si>
  <si>
    <t>Chapter 15.  Disclosure of operational risk</t>
  </si>
  <si>
    <t>62: Table EU ORA - Qualitative information on operational risk</t>
  </si>
  <si>
    <t>63: Template EU OR1 - Operational risk own funds requirements and risk-weighted exposure amounts</t>
  </si>
  <si>
    <t>Chapter 16. Disclosure of exposures to interest rate risk on positions not held in the trading book</t>
  </si>
  <si>
    <t>64: Table EU IRRBBA - Qualitative information on interest rate risks of non-trading book activities</t>
  </si>
  <si>
    <t>65: Template EU IRRBB1 - Interest rate risks of non-trading book activities</t>
  </si>
  <si>
    <t>Chapter 17. Disclosure of remuneration policy</t>
  </si>
  <si>
    <t>66: Table EU REMA - Remuneration policy</t>
  </si>
  <si>
    <t xml:space="preserve">67: Template EU REM1 - Remuneration awarded for the financial year </t>
  </si>
  <si>
    <t>68: Template EU REM2 - Special payments  to staff whose professional activities have a material impact on institutions’ risk profile (identified staff)</t>
  </si>
  <si>
    <t xml:space="preserve">69: Template EU REM3 - Deferred remuneration </t>
  </si>
  <si>
    <t>70: Template EU REM4 - Remuneration of 1 million EUR or more per year</t>
  </si>
  <si>
    <t>71: Template EU REM5 - Information on remuneration of staff whose professional activities have a material impact on institutions’ risk profile (identified staff)</t>
  </si>
  <si>
    <t>Chapter 18. Disclosure of encumbered and unencumbered assets</t>
  </si>
  <si>
    <t>72: Template EU AE1 - Encumbered and unencumbered assets</t>
  </si>
  <si>
    <t>73: Template EU AE2 - Collateral received and own debt securities issued</t>
  </si>
  <si>
    <t>74: Template EU AE3 - Sources of encumbrance</t>
  </si>
  <si>
    <t>75: Table EU AE4 - Accompanying narrative information</t>
  </si>
  <si>
    <t>Chapter 19. Disclosure of environmental, social and governance risks (ESG risks)</t>
  </si>
  <si>
    <t>76: Table 1 - Qualitative information on Environmental risk</t>
  </si>
  <si>
    <t>77: Table 2 - Qualitative information on Social risk</t>
  </si>
  <si>
    <t>78: Table 3 - Qualitative information on Governance risk</t>
  </si>
  <si>
    <t>84: Template 10 - Other climate change mitigating actions that are not covered in Regulation (EU) 2020/852</t>
  </si>
  <si>
    <t>Chapter 20. Disclosure of COVID-19 measures</t>
  </si>
  <si>
    <t>85: Information on loans and advances subject to legislative and non-legislative moratoria</t>
  </si>
  <si>
    <t>86: Breakdown of loans and advances subject to legislative and non-legislative moratoria by residual maturity of moratoria</t>
  </si>
  <si>
    <t>87: Information on newly originated loans and advances provided under newly applicable public guarantee schemes introduced in response to COVID-19 crisis</t>
  </si>
  <si>
    <t xml:space="preserve">CRR Roadmap </t>
  </si>
  <si>
    <t>This document contains the required regulatory disclosures under Capital Requirements Regulation (“CRR”), Part Eight – Disclosures by Institutions and is prepared in compliance with Regulation (EU) 2021/637.</t>
  </si>
  <si>
    <t>Basis of disclosures</t>
  </si>
  <si>
    <t>Reporting conventions</t>
  </si>
  <si>
    <t>Where disclosures have been enhanced, or are new, they are generally not restated or comparatives provided. Wherever specific rows and columns in the tables and templates prescribed by the EBA or Basel are not applicable to our activities, they are left blank. Comparisons against prior periods have been included in the templates as required by Regulation (EU) 2021/637.
This Pillar 3 report is reported in Euro millions for the reference date 31 December 2022 and the reference period 1 January 2022 to 31 December 2022.
Due to rounding, numbers presented throughout this document may not add up precisely to the totals provided and percentages may not precisely reflect the absolute figures. 
Numbers presented are on a transitional basis unless otherwise stated.</t>
  </si>
  <si>
    <t>Licensed banks within AIB Group as at 31 December 2022</t>
  </si>
  <si>
    <t>Allied Irish Banks, p.l.c.</t>
  </si>
  <si>
    <t>AIB Mortgage Bank Unlimited Company</t>
  </si>
  <si>
    <t>AIB Group (UK) p.l.c.</t>
  </si>
  <si>
    <t>EBS d.a.c.</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</si>
  <si>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</si>
  <si>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31 December 2022 is Allied Irish Banks, p.l.c.  Large subsidiaries shall disclose all the information required per Article 13(1) on an annual basis and the required information on a semi annual and quarterly basis. Allied Irish Banks, p.l.c. disclosures for 31 December 2022 are also available at https://aib.ie/investorrelations.</t>
  </si>
  <si>
    <t>Attestation</t>
  </si>
  <si>
    <t>This report has been attested by:</t>
  </si>
  <si>
    <t>Chief Financial Officer and Member of the Board of AIB Group</t>
  </si>
  <si>
    <t>Donal Galvin</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</si>
  <si>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</si>
  <si>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</si>
  <si>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</si>
  <si>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</si>
  <si>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</si>
  <si>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</si>
  <si>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</si>
  <si>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</si>
  <si>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</si>
  <si>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</si>
  <si>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</si>
  <si>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</si>
  <si>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</si>
  <si>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</si>
  <si>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</si>
  <si>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</si>
  <si>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</si>
  <si>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</si>
  <si>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</si>
  <si>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</si>
  <si>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</si>
  <si>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</si>
  <si>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</si>
  <si>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</si>
  <si>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Combined buffer and overall capital requirement (as a percentage of risk-weighted exposure amount)</t>
  </si>
  <si>
    <t>Capital conservation buffer (%)</t>
  </si>
  <si>
    <t>EU 8a</t>
  </si>
  <si>
    <r>
      <rPr>
        <sz val="11"/>
        <color rgb="FF000000"/>
        <rFont val="Calibri"/>
        <family val="2"/>
      </rPr>
      <t>Conservation buffer due to macro-prudential or systemic risk identified at the level of a Member State (%)</t>
    </r>
    <r>
      <rPr>
        <vertAlign val="superscript"/>
        <sz val="11"/>
        <color rgb="FF000000"/>
        <rFont val="Calibri"/>
        <family val="2"/>
      </rPr>
      <t>1</t>
    </r>
  </si>
  <si>
    <t>Institution specific countercyclical capital buffer (%)</t>
  </si>
  <si>
    <t>EU 9a</t>
  </si>
  <si>
    <r>
      <rPr>
        <sz val="11"/>
        <color rgb="FF000000"/>
        <rFont val="Calibri"/>
        <family val="2"/>
      </rPr>
      <t>Systemic risk buffer (%)</t>
    </r>
    <r>
      <rPr>
        <vertAlign val="superscript"/>
        <sz val="11"/>
        <color rgb="FF000000"/>
        <rFont val="Calibri"/>
        <family val="2"/>
      </rPr>
      <t>1</t>
    </r>
  </si>
  <si>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</si>
  <si>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</si>
  <si>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</si>
  <si>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</si>
  <si>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</si>
  <si>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</si>
  <si>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</si>
  <si>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</si>
  <si>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</si>
  <si>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</si>
  <si>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</si>
  <si>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</si>
  <si>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family val="2"/>
      </rPr>
      <t>Additional own funds requirements to address the risk of excessive leverage (%)</t>
    </r>
    <r>
      <rPr>
        <vertAlign val="superscript"/>
        <sz val="11"/>
        <color rgb="FF000000"/>
        <rFont val="Calibri"/>
        <family val="2"/>
      </rPr>
      <t>2</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</si>
  <si>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</si>
  <si>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</si>
  <si>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</si>
  <si>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</si>
  <si>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</si>
  <si>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3</t>
    </r>
  </si>
  <si>
    <t>EU 14e</t>
  </si>
  <si>
    <t>Overall leverage ratio requirement (%)</t>
  </si>
  <si>
    <r>
      <rPr>
        <b/>
        <sz val="11"/>
        <color rgb="FF000000"/>
        <rFont val="Calibri"/>
        <family val="2"/>
      </rPr>
      <t>Liquidity Coverage Ratio</t>
    </r>
    <r>
      <rPr>
        <b/>
        <vertAlign val="superscript"/>
        <sz val="11"/>
        <color rgb="FF000000"/>
        <rFont val="Calibri"/>
        <family val="2"/>
      </rPr>
      <t>4</t>
    </r>
  </si>
  <si>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</si>
  <si>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</si>
  <si>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</si>
  <si>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</si>
  <si>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</si>
  <si>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</si>
  <si>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</si>
  <si>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</si>
  <si>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</si>
  <si>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</si>
  <si>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</si>
  <si>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r>
      <rPr>
        <vertAlign val="superscript"/>
        <sz val="11"/>
        <color rgb="FF000000"/>
        <rFont val="Calibri"/>
        <family val="2"/>
      </rPr>
      <t>1</t>
    </r>
    <r>
      <rPr>
        <sz val="11"/>
        <color rgb="FF000000"/>
        <rFont val="Calibri"/>
        <family val="2"/>
      </rPr>
      <t xml:space="preserve"> To date the Group has no conservation buffer due to macro-prudential or systemic risk identified at the level of a Member State and Systemic risk buffer.</t>
    </r>
  </si>
  <si>
    <r>
      <rPr>
        <vertAlign val="superscript"/>
        <sz val="11"/>
        <color rgb="FF000000"/>
        <rFont val="Calibri"/>
        <family val="2"/>
      </rPr>
      <t>2</t>
    </r>
    <r>
      <rPr>
        <sz val="11"/>
        <color rgb="FF000000"/>
        <rFont val="Calibri"/>
        <family val="2"/>
      </rPr>
      <t xml:space="preserve"> To date the Group has no additional own funds requirements to address the risk of excessive leverage.</t>
    </r>
  </si>
  <si>
    <r>
      <rPr>
        <vertAlign val="superscript"/>
        <sz val="11"/>
        <color rgb="FF000000"/>
        <rFont val="Calibri"/>
        <family val="2"/>
      </rPr>
      <t>3</t>
    </r>
    <r>
      <rPr>
        <sz val="11"/>
        <color rgb="FF000000"/>
        <rFont val="Calibri"/>
        <family val="2"/>
      </rPr>
      <t xml:space="preserve"> The Group is not a G-SII and therefore has no value to report for leverage ratio buffer requirement.</t>
    </r>
  </si>
  <si>
    <r>
      <rPr>
        <vertAlign val="superscript"/>
        <sz val="11"/>
        <color rgb="FF000000"/>
        <rFont val="Calibri"/>
        <family val="2"/>
      </rPr>
      <t>4</t>
    </r>
    <r>
      <rPr>
        <sz val="11"/>
        <color rgb="FF000000"/>
        <rFont val="Calibri"/>
        <family val="2"/>
      </rPr>
      <t xml:space="preserve"> Average of the preceding 12 months for each quarter of the relevant disclosure period.</t>
    </r>
  </si>
  <si>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</si>
  <si>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</si>
  <si>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</si>
  <si>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</si>
  <si>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</si>
  <si>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</si>
  <si>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</si>
  <si>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</si>
  <si>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</si>
  <si>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</si>
  <si>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</si>
  <si>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</si>
  <si>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</si>
  <si>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</si>
  <si>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</si>
  <si>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</si>
  <si>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</si>
  <si>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</si>
  <si>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</si>
  <si>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</si>
  <si>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</si>
  <si>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</si>
  <si>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</si>
  <si>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</si>
  <si>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</si>
  <si>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</si>
  <si>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</si>
  <si>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</si>
  <si>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</si>
  <si>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</si>
  <si>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</si>
  <si>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</si>
  <si>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</si>
  <si>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</si>
  <si>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</si>
  <si>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</si>
  <si>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</si>
  <si>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 xml:space="preserve">*  RWEAs of € 1.4 bn at December 2022 is recognised as an Article 3 adjustment due to the remaining Ulster Bank exposures to transfer (down € 1.2 bn from € 2.6 bn at September 2022). This adjustment is not included under the standardised, F-IRB or A-IRB approaches.
</t>
  </si>
  <si>
    <t>** The amount is shown for information only, as these exposures are already included in row 1 Credit risk (excluding CCR) and related ''of which''.</t>
  </si>
  <si>
    <t>As per Article 438 points (a) and (c) the following table below provides information on the Internal Capital Adequacy Assessment Process and ongoing assessment of the bank's risks and how the bank intends to mitigate those risks.</t>
  </si>
  <si>
    <t xml:space="preserve">Legal basis </t>
  </si>
  <si>
    <t>Row number</t>
  </si>
  <si>
    <t>Qualitative information</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</si>
  <si>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</si>
  <si>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</si>
  <si>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</si>
  <si>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</si>
  <si>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</si>
  <si>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</si>
  <si>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Not applicable as the competent authority has not requested disclosure of the results of the ICAAP.</t>
  </si>
  <si>
    <t>As per Article 435(1) see table below:</t>
  </si>
  <si>
    <t>Legal basis</t>
  </si>
  <si>
    <t>Point (f) of Article 435(1) CRR</t>
  </si>
  <si>
    <t>Disclosure of concise risk statement approved by the management body.</t>
  </si>
  <si>
    <t>Disclosure of concise risk statement approved by the management body (continued)</t>
  </si>
  <si>
    <t>Point (b) of Article 435(1) CRR</t>
  </si>
  <si>
    <t>Information on the risk governance structure for each type of risk.</t>
  </si>
  <si>
    <t>Point (e) of Article 435(1) CRR</t>
  </si>
  <si>
    <t>(c)</t>
  </si>
  <si>
    <t>Declaration approved by the management body on the adequacy of the risk management arrangements.</t>
  </si>
  <si>
    <t>Point (c) of Article 435(1) CRR</t>
  </si>
  <si>
    <t>(d)</t>
  </si>
  <si>
    <t>Disclosure on the scope and nature of risk disclosure and/or measurement systems.</t>
  </si>
  <si>
    <r>
      <rPr>
        <sz val="11"/>
        <color rgb="FF000000"/>
        <rFont val="Calibri"/>
        <family val="2"/>
      </rPr>
      <t>Risk reporting processes are in place for each of the principal risks under the relevant risk frameworks and policies. This enables management, governance committees and other stakeholders to oversee the effectiveness of the risk management processes, adherence to risk Policies and to regulatory requirements.  Each of the material risks has a specific approach to how the risk is measured. The Group Risk Appetite Statement and the separate risk appetite statements for the business segments and licensed subsidiaries contain metrics which are measured on a monthly basis against the limits set.  Metrics for Group RAS and any deviations to appetite for Group, segments and subsidiaries are reported to Group Risk Committee and Board Risk Committee through the CRO report.  The Group CRO has unrestricted access to the Chair of the Board and BRC. The CRO provides extensive reporting on the risks through the CRO report</t>
    </r>
    <r>
      <rPr>
        <sz val="11"/>
        <color rgb="FF000000"/>
        <rFont val="Calibri"/>
        <family val="2"/>
      </rPr>
      <t xml:space="preserve">, including extensive detail on each of the principal risks and details of mitigants/controls and management actions in place to address areas of concern.  It also presents the Group’s risk profile against its risk appetite.  
</t>
    </r>
    <r>
      <rPr>
        <sz val="11"/>
        <color rgb="FF000000"/>
        <rFont val="Calibri"/>
        <family val="2"/>
      </rPr>
      <t/>
    </r>
  </si>
  <si>
    <t>(e)</t>
  </si>
  <si>
    <t>Disclose information on the main features of risk disclosure and measurement systems.</t>
  </si>
  <si>
    <r>
      <rPr>
        <sz val="11"/>
        <color rgb="FF000000"/>
        <rFont val="Calibri"/>
        <family val="2"/>
      </rPr>
      <t xml:space="preserve">The risk strategy, articulated through the annual risk plan and the risk objectives, is a key element of the Board’s understanding of how risk is to be managed in the short, medium and long term. The Group has a set of strategic risk objectives which support the delivery of the Group’s strategy, with a specific focus on the Risk and Capital pillar.
</t>
    </r>
    <r>
      <rPr>
        <sz val="11"/>
        <color rgb="FF000000"/>
        <rFont val="Calibri"/>
        <family val="2"/>
      </rPr>
      <t xml:space="preserve">
</t>
    </r>
    <r>
      <rPr>
        <sz val="11"/>
        <color rgb="FF000000"/>
        <rFont val="Calibri"/>
        <family val="2"/>
      </rPr>
      <t xml:space="preserve">The key processes which support the Group’s approach to risk management are set out below:
</t>
    </r>
    <r>
      <rPr>
        <sz val="11"/>
        <color rgb="FF000000"/>
        <rFont val="Calibri"/>
        <family val="2"/>
      </rPr>
      <t xml:space="preserve">	</t>
    </r>
    <r>
      <rPr>
        <sz val="11"/>
        <color rgb="FF000000"/>
        <rFont val="Calibri"/>
        <family val="2"/>
      </rPr>
      <t>•</t>
    </r>
    <r>
      <rPr>
        <sz val="11"/>
        <color rgb="FF000000"/>
        <rFont val="Calibri"/>
        <family val="2"/>
      </rPr>
      <t xml:space="preserve">Identification and assessment:  through various assessments and processes including analysis and testing across material risks;
</t>
    </r>
    <r>
      <rPr>
        <sz val="11"/>
        <color rgb="FF000000"/>
        <rFont val="Calibri"/>
        <family val="2"/>
      </rPr>
      <t xml:space="preserve">	</t>
    </r>
    <r>
      <rPr>
        <sz val="11"/>
        <color rgb="FF000000"/>
        <rFont val="Calibri"/>
        <family val="2"/>
      </rPr>
      <t>•</t>
    </r>
    <r>
      <rPr>
        <sz val="11"/>
        <color rgb="FF000000"/>
        <rFont val="Calibri"/>
        <family val="2"/>
      </rPr>
      <t xml:space="preserve">Measurement and management: management selects an appropriate risk response: avoiding, accepting, reducing, or sharing risk and develops a set of management actions. These actions are activities initiated to improve management of specific risks or in response to a risk event;
</t>
    </r>
    <r>
      <rPr>
        <sz val="11"/>
        <color rgb="FF000000"/>
        <rFont val="Calibri"/>
        <family val="2"/>
      </rPr>
      <t xml:space="preserve">	</t>
    </r>
    <r>
      <rPr>
        <sz val="11"/>
        <color rgb="FF000000"/>
        <rFont val="Calibri"/>
        <family val="2"/>
      </rPr>
      <t>•</t>
    </r>
    <r>
      <rPr>
        <sz val="11"/>
        <color rgb="FF000000"/>
        <rFont val="Calibri"/>
        <family val="2"/>
      </rPr>
      <t xml:space="preserve">Monitoring, escalating and reporting : the continuous monitoring of risks to ensure that the key risks remain within risk appetite; and
</t>
    </r>
    <r>
      <rPr>
        <sz val="11"/>
        <color rgb="FF000000"/>
        <rFont val="Calibri"/>
        <family val="2"/>
      </rPr>
      <t xml:space="preserve">	</t>
    </r>
    <r>
      <rPr>
        <sz val="11"/>
        <color rgb="FF000000"/>
        <rFont val="Calibri"/>
        <family val="2"/>
      </rPr>
      <t>•</t>
    </r>
    <r>
      <rPr>
        <sz val="11"/>
        <color rgb="FF000000"/>
        <rFont val="Calibri"/>
        <family val="2"/>
      </rPr>
      <t xml:space="preserve">Testing and assurance : an objective examination of evidence for the purpose of providing an independent assessment of governance, risk management and control processes for the Group in relation to all risk types.
</t>
    </r>
    <r>
      <rPr>
        <sz val="11"/>
        <color rgb="FF000000"/>
        <rFont val="Calibri"/>
        <family val="2"/>
      </rPr>
      <t xml:space="preserve">
</t>
    </r>
    <r>
      <rPr>
        <sz val="11"/>
        <color rgb="FF000000"/>
        <rFont val="Calibri"/>
        <family val="2"/>
      </rPr>
      <t xml:space="preserve">Identification and assessment
</t>
    </r>
    <r>
      <rPr>
        <sz val="11"/>
        <color rgb="FF000000"/>
        <rFont val="Calibri"/>
        <family val="2"/>
      </rPr>
      <t xml:space="preserve">
</t>
    </r>
    <r>
      <rPr>
        <sz val="11"/>
        <color rgb="FF000000"/>
        <rFont val="Calibri"/>
        <family val="2"/>
      </rPr>
      <t xml:space="preserve">Risk is identified and assessed in the Group through a combination of the following:
</t>
    </r>
    <r>
      <rPr>
        <sz val="11"/>
        <color rgb="FF000000"/>
        <rFont val="Calibri"/>
        <family val="2"/>
      </rPr>
      <t xml:space="preserve">	</t>
    </r>
    <r>
      <rPr>
        <sz val="11"/>
        <color rgb="FF000000"/>
        <rFont val="Calibri"/>
        <family val="2"/>
      </rPr>
      <t>•</t>
    </r>
    <r>
      <rPr>
        <sz val="11"/>
        <color rgb="FF000000"/>
        <rFont val="Calibri"/>
        <family val="2"/>
      </rPr>
      <t xml:space="preserve">Material risk assessment;
</t>
    </r>
    <r>
      <rPr>
        <sz val="11"/>
        <color rgb="FF000000"/>
        <rFont val="Calibri"/>
        <family val="2"/>
      </rPr>
      <t xml:space="preserve">	</t>
    </r>
    <r>
      <rPr>
        <sz val="11"/>
        <color rgb="FF000000"/>
        <rFont val="Calibri"/>
        <family val="2"/>
      </rPr>
      <t>•</t>
    </r>
    <r>
      <rPr>
        <sz val="11"/>
        <color rgb="FF000000"/>
        <rFont val="Calibri"/>
        <family val="2"/>
      </rPr>
      <t xml:space="preserve">Risk and control assessments;
</t>
    </r>
    <r>
      <rPr>
        <sz val="11"/>
        <color rgb="FF000000"/>
        <rFont val="Calibri"/>
        <family val="2"/>
      </rPr>
      <t xml:space="preserve">	</t>
    </r>
    <r>
      <rPr>
        <sz val="11"/>
        <color rgb="FF000000"/>
        <rFont val="Calibri"/>
        <family val="2"/>
      </rPr>
      <t>•</t>
    </r>
    <r>
      <rPr>
        <sz val="11"/>
        <color rgb="FF000000"/>
        <rFont val="Calibri"/>
        <family val="2"/>
      </rPr>
      <t xml:space="preserve">Annual Financial Plan;
</t>
    </r>
    <r>
      <rPr>
        <sz val="11"/>
        <color rgb="FF000000"/>
        <rFont val="Calibri"/>
        <family val="2"/>
      </rPr>
      <t xml:space="preserve">	</t>
    </r>
    <r>
      <rPr>
        <sz val="11"/>
        <color rgb="FF000000"/>
        <rFont val="Calibri"/>
        <family val="2"/>
      </rPr>
      <t>•</t>
    </r>
    <r>
      <rPr>
        <sz val="11"/>
        <color rgb="FF000000"/>
        <rFont val="Calibri"/>
        <family val="2"/>
      </rPr>
      <t xml:space="preserve">Quarterly Stress testing;
</t>
    </r>
    <r>
      <rPr>
        <sz val="11"/>
        <color rgb="FF000000"/>
        <rFont val="Calibri"/>
        <family val="2"/>
      </rPr>
      <t xml:space="preserve">	</t>
    </r>
    <r>
      <rPr>
        <sz val="11"/>
        <color rgb="FF000000"/>
        <rFont val="Calibri"/>
        <family val="2"/>
      </rPr>
      <t>•</t>
    </r>
    <r>
      <rPr>
        <sz val="11"/>
        <color rgb="FF000000"/>
        <rFont val="Calibri"/>
        <family val="2"/>
      </rPr>
      <t xml:space="preserve">Annual Internal Capital Adequacy Assessment Process (“ICAAP”);
</t>
    </r>
    <r>
      <rPr>
        <sz val="11"/>
        <color rgb="FF000000"/>
        <rFont val="Calibri"/>
        <family val="2"/>
      </rPr>
      <t xml:space="preserve">	</t>
    </r>
    <r>
      <rPr>
        <sz val="11"/>
        <color rgb="FF000000"/>
        <rFont val="Calibri"/>
        <family val="2"/>
      </rPr>
      <t>•</t>
    </r>
    <r>
      <rPr>
        <sz val="11"/>
        <color rgb="FF000000"/>
        <rFont val="Calibri"/>
        <family val="2"/>
      </rPr>
      <t xml:space="preserve">Annual Internal Liquidity Adequacy Assessment Process (“ILAAP”);
</t>
    </r>
    <r>
      <rPr>
        <sz val="11"/>
        <color rgb="FF000000"/>
        <rFont val="Calibri"/>
        <family val="2"/>
      </rPr>
      <t xml:space="preserve">	</t>
    </r>
    <r>
      <rPr>
        <sz val="11"/>
        <color rgb="FF000000"/>
        <rFont val="Calibri"/>
        <family val="2"/>
      </rPr>
      <t>•</t>
    </r>
    <r>
      <rPr>
        <sz val="11"/>
        <color rgb="FF000000"/>
        <rFont val="Calibri"/>
        <family val="2"/>
      </rPr>
      <t xml:space="preserve">Recovery and resolution planning.
</t>
    </r>
    <r>
      <rPr>
        <sz val="11"/>
        <color rgb="FF000000"/>
        <rFont val="Calibri"/>
        <family val="2"/>
      </rPr>
      <t/>
    </r>
  </si>
  <si>
    <r>
      <rPr>
        <sz val="11"/>
        <color rgb="FF000000"/>
        <rFont val="Calibri"/>
        <family val="2"/>
      </rPr>
      <t xml:space="preserve">Material risk assessment 
</t>
    </r>
    <r>
      <rPr>
        <sz val="11"/>
        <color rgb="FF000000"/>
        <rFont val="Calibri"/>
        <family val="2"/>
      </rPr>
      <t>The material risk assessment is a top down process performed on an at least annual basis for the Group which identifies the key principal risks. This assessment</t>
    </r>
    <r>
      <rPr>
        <sz val="11"/>
        <color rgb="FF000000"/>
        <rFont val="Calibri"/>
        <family val="2"/>
      </rPr>
      <t xml:space="preserve"> </t>
    </r>
    <r>
      <rPr>
        <sz val="11"/>
        <color rgb="FF000000"/>
        <rFont val="Calibri"/>
        <family val="2"/>
      </rPr>
      <t>makes use of horizon scanning and</t>
    </r>
    <r>
      <rPr>
        <sz val="11"/>
        <color rgb="FF000000"/>
        <rFont val="Calibri"/>
        <family val="2"/>
      </rPr>
      <t xml:space="preserve"> takes into account the Group's strategic objectives and incorporates both internal and external risk information. The Board Risk Committee is responsible for the annual approval of the Group material risk assessment</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 xml:space="preserve">Risk and control assessments 
</t>
    </r>
    <r>
      <rPr>
        <sz val="11"/>
        <color rgb="FF000000"/>
        <rFont val="Calibri"/>
        <family val="2"/>
      </rPr>
      <t xml:space="preserve">The first line of defence is responsible for ensuring that detailed bottom up risk and control assessments are undertaken for all businesses or business processes falling under their responsibility. These assessments are performed regularly and whenever there is a material change in organisation, business processes or business environment.
</t>
    </r>
    <r>
      <rPr>
        <sz val="11"/>
        <color rgb="FF000000"/>
        <rFont val="Calibri"/>
        <family val="2"/>
      </rPr>
      <t xml:space="preserve">
</t>
    </r>
    <r>
      <rPr>
        <sz val="11"/>
        <color rgb="FF000000"/>
        <rFont val="Calibri"/>
        <family val="2"/>
      </rPr>
      <t xml:space="preserve">Annual Financial Plan
</t>
    </r>
    <r>
      <rPr>
        <sz val="11"/>
        <color rgb="FF000000"/>
        <rFont val="Calibri"/>
        <family val="2"/>
      </rPr>
      <t xml:space="preserve">The financial plan is integral to how the Group manages its business and monitors performance. It informs the delivery of the Group’s strategy and is reviewed and challenged by the Risk function to ensure that it is within the Group's risk appetite.  It enables realistic business objectives to be set for management, identifies accountability in the Group’s delivery of planning targets and identifies the risks to the delivery of the Group’s strategic goals and the mitigants of those risks. The plan is produced under a base scenario and assessed under a range of alternative scenarios. This assessment forms the basis for consideration of business model risk and internal capital adequacy.
</t>
    </r>
    <r>
      <rPr>
        <sz val="11"/>
        <color rgb="FF000000"/>
        <rFont val="Calibri"/>
        <family val="2"/>
      </rPr>
      <t xml:space="preserve">
</t>
    </r>
    <r>
      <rPr>
        <sz val="11"/>
        <color rgb="FF000000"/>
        <rFont val="Calibri"/>
        <family val="2"/>
      </rPr>
      <t/>
    </r>
  </si>
  <si>
    <r>
      <rPr>
        <sz val="11"/>
        <color rgb="FF000000"/>
        <rFont val="Calibri"/>
        <family val="2"/>
      </rPr>
      <t xml:space="preserve">
</t>
    </r>
    <r>
      <rPr>
        <sz val="11"/>
        <color rgb="FF000000"/>
        <rFont val="Calibri"/>
        <family val="2"/>
      </rPr>
      <t xml:space="preserve">Risk Strategy - Continued
</t>
    </r>
    <r>
      <rPr>
        <sz val="11"/>
        <color rgb="FF000000"/>
        <rFont val="Calibri"/>
        <family val="2"/>
      </rPr>
      <t xml:space="preserve">
</t>
    </r>
    <r>
      <rPr>
        <sz val="11"/>
        <color rgb="FF000000"/>
        <rFont val="Calibri"/>
        <family val="2"/>
      </rPr>
      <t xml:space="preserve">Internal Capital Adequacy Assessment Process ("ICAAP")
</t>
    </r>
    <r>
      <rPr>
        <sz val="11"/>
        <color rgb="FF000000"/>
        <rFont val="Calibri"/>
        <family val="2"/>
      </rPr>
      <t xml:space="preserve">It is the Group’s policy to maintain adequate capital resources at all times, having regard to the nature and scale of its business and the risks arising from its operations. The Internal Capital Adequacy Assessment Process (“ICAAP”) is the process by which the Group performs a formal and rigorous assessment of its balance sheet, business plans, risk profile and risk management processes to determine whether it holds adequate capital resources to meet both internal objectives and external regulatory requirements. Multiple scenarios are considered for each ICAAP including both systemic and idiosyncratic stress tests ranging from moderate to extreme and are applied to the Group’s material risks as identified through its material risk assessment. The stress time horizon of three years is aligned with the planning horizon.
</t>
    </r>
    <r>
      <rPr>
        <sz val="11"/>
        <color rgb="FF000000"/>
        <rFont val="Calibri"/>
        <family val="2"/>
      </rPr>
      <t xml:space="preserve">
</t>
    </r>
    <r>
      <rPr>
        <sz val="11"/>
        <color rgb="FF000000"/>
        <rFont val="Calibri"/>
        <family val="2"/>
      </rPr>
      <t xml:space="preserve">Internal Liquidity Adequacy Assessment Process ("ILAAP")
</t>
    </r>
    <r>
      <rPr>
        <sz val="11"/>
        <color rgb="FF000000"/>
        <rFont val="Calibri"/>
        <family val="2"/>
      </rPr>
      <t xml:space="preserve">The Internal Liquidity Adequacy Assessment Process (“ILAAP”) is the process by which the Group performs a formal and rigorous assessment of its balance sheet, business plans, risk profile and risk management processes to determine whether </t>
    </r>
    <r>
      <rPr>
        <sz val="11"/>
        <color rgb="FF000000"/>
        <rFont val="Calibri"/>
        <family val="2"/>
      </rPr>
      <t>it holds sufficient liquid resources</t>
    </r>
    <r>
      <rPr>
        <sz val="11"/>
        <color rgb="FF000000"/>
        <rFont val="Calibri"/>
        <family val="2"/>
      </rPr>
      <t xml:space="preserve"> of appropriate quality to meet both internal objectives and external regulatory requirements. Multiple scenarios are considered for each ILAAP including both firm specific and systemic risk events and a combination of both to ensure the continued stability of the Group’s liquidity position within the Group’s pre-defined liquidity risk tolerance levels. The stress time horizon of three years is aligned with the planning horizon.
</t>
    </r>
    <r>
      <rPr>
        <sz val="11"/>
        <color rgb="FF000000"/>
        <rFont val="Calibri"/>
        <family val="2"/>
      </rPr>
      <t xml:space="preserve">
</t>
    </r>
    <r>
      <rPr>
        <sz val="11"/>
        <color rgb="FF000000"/>
        <rFont val="Calibri"/>
        <family val="2"/>
      </rPr>
      <t xml:space="preserve">Recovery planning
</t>
    </r>
    <r>
      <rPr>
        <sz val="11"/>
        <color rgb="FF000000"/>
        <rFont val="Calibri"/>
        <family val="2"/>
      </rPr>
      <t xml:space="preserve">The Group’s recovery plan sets out the arrangements and measures that the Group could adopt in the event of severe financial stress to restore the Group to long term viability. A suite of indicators and options  are included in the Group’s recovery plan, which together presents the identification of stress events and the tangible mitigating actions available to the Group to restore viability.
</t>
    </r>
    <r>
      <rPr>
        <sz val="11"/>
        <color rgb="FF000000"/>
        <rFont val="Calibri"/>
        <family val="2"/>
      </rPr>
      <t xml:space="preserve">
</t>
    </r>
    <r>
      <rPr>
        <sz val="11"/>
        <color rgb="FF000000"/>
        <rFont val="Calibri"/>
        <family val="2"/>
      </rPr>
      <t xml:space="preserve">Resolution planning
</t>
    </r>
    <r>
      <rPr>
        <sz val="11"/>
        <color rgb="FF000000"/>
        <rFont val="Calibri"/>
        <family val="2"/>
      </rPr>
      <t xml:space="preserve">Resolution is the restructuring of a bank by a resolution authority that has failed or is likely to fail, through the use of resolution tools in order to:
</t>
    </r>
    <r>
      <rPr>
        <sz val="11"/>
        <color rgb="FF000000"/>
        <rFont val="Calibri"/>
        <family val="2"/>
      </rPr>
      <t xml:space="preserve">
</t>
    </r>
    <r>
      <rPr>
        <sz val="11"/>
        <color rgb="FF000000"/>
        <rFont val="Calibri"/>
        <family val="2"/>
      </rPr>
      <t xml:space="preserve">-safeguard the public interest;
</t>
    </r>
    <r>
      <rPr>
        <sz val="11"/>
        <color rgb="FF000000"/>
        <rFont val="Calibri"/>
        <family val="2"/>
      </rPr>
      <t xml:space="preserve">-ensure the continuity of the Group’s critical functions;
</t>
    </r>
    <r>
      <rPr>
        <sz val="11"/>
        <color rgb="FF000000"/>
        <rFont val="Calibri"/>
        <family val="2"/>
      </rPr>
      <t xml:space="preserve">-ensure financial stability in the economy in which it operates; and
</t>
    </r>
    <r>
      <rPr>
        <sz val="11"/>
        <color rgb="FF000000"/>
        <rFont val="Calibri"/>
        <family val="2"/>
      </rPr>
      <t xml:space="preserve">-minimise costs to taxpayers.
</t>
    </r>
    <r>
      <rPr>
        <sz val="11"/>
        <color rgb="FF000000"/>
        <rFont val="Calibri"/>
        <family val="2"/>
      </rPr>
      <t xml:space="preserve">
</t>
    </r>
    <r>
      <rPr>
        <sz val="11"/>
        <color rgb="FF000000"/>
        <rFont val="Calibri"/>
        <family val="2"/>
      </rPr>
      <t xml:space="preserve">The Group is under the remit of the Single Resolution Board (“SRB”) due to its systemic importance. The SRB, in cooperation with the National Resolution Authorities, (Central Bank of Ireland for Ireland and Bank of England for the UK) draft the resolution plan for the Group. The resolution plan describes the Preferred Resolution Strategy (“PRS”), in addition to ensuring the continuity of the Group’s critical functions and the identification and addressing of any impediments to the Group’s resolvability.
</t>
    </r>
    <r>
      <rPr>
        <sz val="11"/>
        <color rgb="FF000000"/>
        <rFont val="Calibri"/>
        <family val="2"/>
      </rPr>
      <t xml:space="preserve">
</t>
    </r>
    <r>
      <rPr>
        <sz val="11"/>
        <color rgb="FF000000"/>
        <rFont val="Calibri"/>
        <family val="2"/>
      </rPr>
      <t>The PRS for the Group is a single point of entry bail-in via AIB Group plc. The resolution authorities set the loss absorbing capacity requirements for Minimum Requirements for own funds and Eligible Liabilities (MREL) which the bank must at all times comply with, in addition to any work programmes required to mitigate any perceived impediments to resolvability. Senior management are responsible for implementing the measures that are needed to ensure the Group’s resolvability and there are a number of governance fora</t>
    </r>
    <r>
      <rPr>
        <sz val="11"/>
        <color rgb="FF000000"/>
        <rFont val="Calibri"/>
        <family val="2"/>
      </rPr>
      <t>,</t>
    </r>
    <r>
      <rPr>
        <sz val="11"/>
        <color rgb="FF000000"/>
        <rFont val="Calibri"/>
        <family val="2"/>
      </rPr>
      <t xml:space="preserve"> such as subject matter working groups and Resolution Steering Committee</t>
    </r>
    <r>
      <rPr>
        <sz val="11"/>
        <color rgb="FF000000"/>
        <rFont val="Calibri"/>
        <family val="2"/>
      </rPr>
      <t>,</t>
    </r>
    <r>
      <rPr>
        <sz val="11"/>
        <color rgb="FF000000"/>
        <rFont val="Calibri"/>
        <family val="2"/>
      </rPr>
      <t xml:space="preserve"> that provides governance and oversight around resolution planning. Key deliverables to the SRB are approved by Resolution Steering Committee, GRC/ExCo (Group and UK) and Board (Group and UK).</t>
    </r>
  </si>
  <si>
    <t>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</si>
  <si>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</si>
  <si>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</si>
  <si>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</si>
  <si>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</si>
  <si>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</si>
  <si>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r>
      <rPr>
        <sz val="11"/>
        <color rgb="FF000000"/>
        <rFont val="Calibri"/>
        <family val="2"/>
      </rPr>
      <t xml:space="preserve">When a financial instrument is designated as a hedge, the Group formally documents the relationship between the hedging instrument and hedged item as well as its risk management objectives and its strategy for undertaking the various hedging transactions. The Group also documents its assessment, both at hedge inception and on an ongoing basis, of whether the derivatives that are used in hedging transactions are highly effective in offsetting changes in fair values or cash flows of the hedged items
</t>
    </r>
    <r>
      <rPr>
        <sz val="11"/>
        <color rgb="FF000000"/>
        <rFont val="Calibri"/>
        <family val="2"/>
      </rPr>
      <t xml:space="preserve">
</t>
    </r>
    <r>
      <rPr>
        <sz val="11"/>
        <color rgb="FF000000"/>
        <rFont val="Calibri"/>
        <family val="2"/>
      </rPr>
      <t xml:space="preserve">The Group discontinues hedge accounting when:
</t>
    </r>
    <r>
      <rPr>
        <sz val="11"/>
        <color rgb="FF000000"/>
        <rFont val="Calibri"/>
        <family val="2"/>
      </rPr>
      <t xml:space="preserve">
</t>
    </r>
    <r>
      <rPr>
        <sz val="11"/>
        <color rgb="FF000000"/>
        <rFont val="Calibri"/>
        <family val="2"/>
      </rPr>
      <t xml:space="preserve">a) it is determined that a derivative is not, or has ceased to be, highly effective as a hedge;
</t>
    </r>
    <r>
      <rPr>
        <sz val="11"/>
        <color rgb="FF000000"/>
        <rFont val="Calibri"/>
        <family val="2"/>
      </rPr>
      <t xml:space="preserve">b) the derivative expires, or is sold, terminated, or exercised;
</t>
    </r>
    <r>
      <rPr>
        <sz val="11"/>
        <color rgb="FF000000"/>
        <rFont val="Calibri"/>
        <family val="2"/>
      </rPr>
      <t xml:space="preserve">c) the hedged item matures or is sold or repaid; or
</t>
    </r>
    <r>
      <rPr>
        <sz val="11"/>
        <color rgb="FF000000"/>
        <rFont val="Calibri"/>
        <family val="2"/>
      </rPr>
      <t xml:space="preserve">d) a forecast transaction is no longer deemed highly probable.
</t>
    </r>
    <r>
      <rPr>
        <sz val="11"/>
        <color rgb="FF000000"/>
        <rFont val="Calibri"/>
        <family val="2"/>
      </rPr>
      <t xml:space="preserve">
</t>
    </r>
    <r>
      <rPr>
        <sz val="11"/>
        <color rgb="FF000000"/>
        <rFont val="Calibri"/>
        <family val="2"/>
      </rPr>
      <t xml:space="preserve">To the extent that the changes in the fair value of the hedging derivative differ from changes in the fair value of the hedged risk in the hedged item, or the cumulative change in the fair value of the hedging derivative differs from the cumulative change in the fair value of expected future cash flows of the hedged item, ineffectiveness arises. The amount of ineffectiveness, (taking into account the timing of the expected cash flows, where relevant) provided it is not so great as to disqualify the entire hedge for hedge accounting, is recorded in the income statement.
</t>
    </r>
    <r>
      <rPr>
        <sz val="11"/>
        <color rgb="FF000000"/>
        <rFont val="Calibri"/>
        <family val="2"/>
      </rPr>
      <t xml:space="preserve">
</t>
    </r>
    <r>
      <rPr>
        <sz val="11"/>
        <color rgb="FF000000"/>
        <rFont val="Calibri"/>
        <family val="2"/>
      </rPr>
      <t xml:space="preserve">A Structural Interest rate Hedging Programme is used by AIB to ensure a stable Net Interest Income on the Group’s free funds. The first line of defence makes proposals to ALCo on how this interest rate management strategy should be effected, outlining the expected net interest income impacts. The second line provide an accompanying review and challenge to ALCo. 
</t>
    </r>
    <r>
      <rPr>
        <sz val="11"/>
        <color rgb="FF000000"/>
        <rFont val="Calibri"/>
        <family val="2"/>
      </rPr>
      <t xml:space="preserve">
</t>
    </r>
    <r>
      <rPr>
        <sz val="11"/>
        <color rgb="FF000000"/>
        <rFont val="Calibri"/>
        <family val="2"/>
      </rPr>
      <t xml:space="preserve">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Credit policy and credit management standards are controlled and set centrally by the credit risk function.   Occasionally, credit derivatives are purchased to hedge credit risk. Current levels are minimal and their use is subject to the normal credit approval process.     
</t>
    </r>
    <r>
      <rPr>
        <sz val="11"/>
        <color rgb="FF000000"/>
        <rFont val="Calibri"/>
        <family val="2"/>
      </rPr>
      <t xml:space="preserve">
</t>
    </r>
    <r>
      <rPr>
        <sz val="11"/>
        <color rgb="FF000000"/>
        <rFont val="Calibri"/>
        <family val="2"/>
      </rPr>
      <t>The Group enters into netting agreements for derivatives with certain counterparties, to ensure</t>
    </r>
    <r>
      <rPr>
        <sz val="11"/>
        <color rgb="FF000000"/>
        <rFont val="Calibri"/>
        <family val="2"/>
      </rPr>
      <t>,</t>
    </r>
    <r>
      <rPr>
        <sz val="11"/>
        <color rgb="FF000000"/>
        <rFont val="Calibri"/>
        <family val="2"/>
      </rPr>
      <t xml:space="preserve"> that in the event of default, all amounts outstanding with those counterparties will be settled on a net basis. Derivative transactions with wholesale counterparties are typically collateralised under a Credit Support Annex in conjunction with the International Swaps and Derivatives Association (“ISDA”) Master Agreement.                                   
</t>
    </r>
    <r>
      <rPr>
        <sz val="11"/>
        <color rgb="FF000000"/>
        <rFont val="Calibri"/>
        <family val="2"/>
      </rPr>
      <t xml:space="preserve">
</t>
    </r>
    <r>
      <rPr>
        <sz val="11"/>
        <color rgb="FF000000"/>
        <rFont val="Calibri"/>
        <family val="2"/>
      </rPr>
      <t xml:space="preserve">The Group also has in place an Interbank Exposure Policy which establishes the maximum exposure for each counterparty bank, depending on credit rating.  Each bank is assessed for the appropriate maximum exposure limit in line with the policy.  Risk generating business units in each segment are required to have an approved bank or country limit prior to granting any credit facility, or approving any credit obligation or commitment which has the potential to create interbank or country exposure.
</t>
    </r>
    <r>
      <rPr>
        <sz val="11"/>
        <color rgb="FF000000"/>
        <rFont val="Calibri"/>
        <family val="2"/>
      </rPr>
      <t xml:space="preserve">                                                                                                                                                                                                                                                                        </t>
    </r>
  </si>
  <si>
    <t>As per Article 435(2) the following table provides information on the Group's governance arrangements.</t>
  </si>
  <si>
    <t>Article 435(2) CRR</t>
  </si>
  <si>
    <t>Governance arrangements.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</si>
  <si>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</si>
  <si>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</si>
  <si>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</si>
  <si>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</si>
  <si>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 xml:space="preserve">The review of the appropriateness of the composition of the Board and Board Committees is a continuous process, and recommendations are made based on merit and objective criteria, having regard to the collective skills, experience, independence and knowledge of the Board along with its diversity requirements. The Board Succession Plan is reviewed alongside the Board Skills Matrix by the Nomination and Corporate Governance Committee at each scheduled meeting to allow for proactive and continuous succession planning and, in turn, the timely commencement of Director search processes. 
The Board Succession Plan details planned Board composition as well as Board Committee membership, the likely tenure of Non-Executive Directors and upcoming actions to be undertaken. The skills included in the Board Skills Matrix were identified taking into account the Group's strategic priorities and relevant regulatory requirements. Each Non-Executive Director was selected for appointment on the basis of their knowledge, skills and experience which enable them to effectively discharge their duties, ensure the effective governance of the Group, and contribute to its long-term, sustainable success.
In addressing appointments to the Board, a role profile for the proposed new Directors is prepared by the Group Company Secretary on the basis of the criteria laid down by the Nomination and Corporate Governance Committee, taking into account the existing skills and expertise of the Board and the anticipated time commitment required. The services of experienced third party professional search firms are retained for Non-Executive Director appointments where required and deemed necessary by the Nomination and Corporate Governance Committee. In all Director selection activity, the Group ensures a formal and rigorous process.
Prior to a recommendation for appointment of any given candidate, a comprehensive due diligence process is undertaken, which includes the candidate’s self-certification of probity and financial soundness, external checks and enhanced due diligence. The due diligence process enables the Nomination and Corporate Governance Committee to satisfy itself as to the candidate’s independence, fitness and probity, and capacity to devote sufficient time to the role. A final recommendation is made to the Board by the Nomination and Corporate Governance Committee.
The Relationship Framework specified by the Minister for Finance (the ‘Minister’), which governs the relationship between AIB and the Minister, on behalf of the Irish State as shareholder, requires the Group to consult with the Minister before appointing, reappointing or removing the Chair or Chief Executive Officer and in respect of any other proposed Board appointments. A Board-approved Policy is in place for the assessment of the suitability of members of the Board, which outlines the Board appointment process, and is in compliance with applicable joint guidelines issued by the European Securities and Markets Authority and the European Banking Authority.
"
</t>
  </si>
  <si>
    <t>Point (c) of Article 435(2) CRR</t>
  </si>
  <si>
    <t>Information on the diversity policy with regard of the members of the management body.</t>
  </si>
  <si>
    <t>Point (d) of Article 435(2) CRR</t>
  </si>
  <si>
    <t>Information whether or not the institution has set up a separate risk committee and the frequency of the meetings.</t>
  </si>
  <si>
    <t xml:space="preserve">As at 31 December 2022, the Board Risk Committee (the 'Committee') comprised seven Non-Executive Directors all considered by the Board to be independent. The Board has determined that the Committee members have the collective skills and relevant experience to enable the Committee to discharge its responsibilities. The Committee met on thirteen occasions during 2022.
</t>
  </si>
  <si>
    <t>Point (e) Article 435(2) CRR</t>
  </si>
  <si>
    <t>Description on the information flow on risk to the management body.</t>
  </si>
  <si>
    <t xml:space="preserve">Risk reporting processes are in place for each of the material risks under the relevant risk frameworks and policies. This enables management, governance committees and other stakeholders to oversee the effectiveness of the risk management processes, adherence to risk Policies and to regulatory requirements.  Each of the material risks has a specific approach to how the risk is measured. The Group Risk Appetite Statement and the separate risk appetite statements for the licensed subsidiaries contain metrics which are measured on a monthly basis against the limits set. These are reported to Group Risk Committee and Board Risk Committee through the CRO report.  The Group has appointed an independent CRO with unrestricted access to the Chair of the BRC. The CRO provides extensive reporting on the risks to the Group through the CRO report at each scheduled meeting of the BRC, and the CRO report provides extensive detail and assurance on each of the material risks including details of mitigants/controls and management actions in place to address areas of concern.  It also presents the Group’s risk profile against its risk appetite, which represents the Board’s defined position on the amount of risk it is willing for the Group to take in pursuit of its strategic objectives.
</t>
  </si>
  <si>
    <t>As per Article 436 point (c) the following template shows both the Group’s consolidated balance sheet as at 31 December 2022 on an accounting consolidated basis and the Group’s consolidated balance sheet under the regulatory scope of consolidation. The difference between the accounting scope of consolidation and the regulatory scope of consolidation is outlined in template EU LI3. 
Movements in the consolidated balance sheet are outlined in AIB's Annual Financial Report.  Trading derivative financial instruments are the only exposures that are treated under both counterparty credit risk and market risk frameworks subject to capital requirements.</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</si>
  <si>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</si>
  <si>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</si>
  <si>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</si>
  <si>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</si>
  <si>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</si>
  <si>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</si>
  <si>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</si>
  <si>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</si>
  <si>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</si>
  <si>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</si>
  <si>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</si>
  <si>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classes according to the balance sheet in the published financial statements</t>
  </si>
  <si>
    <t>Cash and balances at central banks</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</si>
  <si>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</si>
  <si>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</si>
  <si>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</si>
  <si>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</si>
  <si>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</si>
  <si>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</si>
  <si>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</si>
  <si>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Intangible assets and goodwill</t>
  </si>
  <si>
    <t>Property, plant and equipment</t>
  </si>
  <si>
    <t>Other assets</t>
  </si>
  <si>
    <t>Current taxation</t>
  </si>
  <si>
    <t>Deferred tax assets</t>
  </si>
  <si>
    <t>Prepayments and accrued income</t>
  </si>
  <si>
    <t>Retirement benefit assets</t>
  </si>
  <si>
    <t>Investments in Group undertakings</t>
  </si>
  <si>
    <t>Total assets</t>
  </si>
  <si>
    <t>Breakdown by liability classes according to the balance sheet in the published financial statements</t>
  </si>
  <si>
    <t>Deposits by central banks and banks</t>
  </si>
  <si>
    <t>Customer accounts</t>
  </si>
  <si>
    <t>Trading portfolio financial liabilities</t>
  </si>
  <si>
    <t>Debt securities in issue</t>
  </si>
  <si>
    <t xml:space="preserve">   </t>
  </si>
  <si>
    <t>Lease liabilities</t>
  </si>
  <si>
    <t>Deferred tax liabilities</t>
  </si>
  <si>
    <t>Retirement benefit liabilities</t>
  </si>
  <si>
    <t>Other liabilities</t>
  </si>
  <si>
    <t>Accruals and deferred income</t>
  </si>
  <si>
    <t>Provisions for liabilities and commitments</t>
  </si>
  <si>
    <t>Subordinated liabilities and other capital instruments</t>
  </si>
  <si>
    <t>Total liabilities</t>
  </si>
  <si>
    <t>Equity</t>
  </si>
  <si>
    <t>Share capital</t>
  </si>
  <si>
    <t>Reserves</t>
  </si>
  <si>
    <t>Other equity interests</t>
  </si>
  <si>
    <t>Non-controlling interests</t>
  </si>
  <si>
    <t>Total equity</t>
  </si>
  <si>
    <t>Total liabilities and equity</t>
  </si>
  <si>
    <t>As per Article 436 point (d) the following template below provides information on the main sources of differences between the financial statements’ carrying value amounts and the exposure amounts used for regulatory framework purposes.  There are fundamental technical differences in the basis of calculation between financial statement information based on International Financial Reporting Standards (IFRS) accounting standards and regulatory information based on CRR.  This is most relevant for credit risk disclosures.  
There are two different types of templates included in this document, those compiled based on accounting standards (sourced from the Group’s Annual Financial Report 2022) and those compiled using CRR methodologies.  The specific methodology used is indicated where applicable.</t>
  </si>
  <si>
    <t xml:space="preserve">Items subject to </t>
  </si>
  <si>
    <t>Credit risk framework</t>
  </si>
  <si>
    <t xml:space="preserve">Securitisation framework </t>
  </si>
  <si>
    <t xml:space="preserve">CCR framework </t>
  </si>
  <si>
    <t>Market risk framework</t>
  </si>
  <si>
    <t>1</t>
  </si>
  <si>
    <t>Assets carrying value amount under the scope of regulatory consolidation (as per template EU LI1)</t>
  </si>
  <si>
    <t>2</t>
  </si>
  <si>
    <t>Liabilities carrying value amount under the regulatory  scope of consolidation (as per template EU LI1)</t>
  </si>
  <si>
    <t>3</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</si>
  <si>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</si>
  <si>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</si>
  <si>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</si>
  <si>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</si>
  <si>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</si>
  <si>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</si>
  <si>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</si>
  <si>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</si>
  <si>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rPr>
        <i/>
        <sz val="11"/>
        <color rgb="FF000000"/>
        <rFont val="Calibri"/>
        <family val="2"/>
      </rPr>
      <t xml:space="preserve">Other differences </t>
    </r>
    <r>
      <rPr>
        <i/>
        <vertAlign val="superscript"/>
        <sz val="11"/>
        <color rgb="FF000000"/>
        <rFont val="Calibri"/>
        <family val="2"/>
      </rPr>
      <t>1</t>
    </r>
  </si>
  <si>
    <t>Exposure amounts considered for regulatory purposes</t>
  </si>
  <si>
    <r>
      <rPr>
        <vertAlign val="superscript"/>
        <sz val="11"/>
        <color rgb="FF000000"/>
        <rFont val="Calibri"/>
        <family val="2"/>
      </rPr>
      <t>(1)</t>
    </r>
    <r>
      <rPr>
        <sz val="11"/>
        <color rgb="FF000000"/>
        <rFont val="Calibri"/>
        <family val="2"/>
      </rPr>
      <t xml:space="preserve"> Other differences include IFRS 9 Transitional adjustment and 3 months projected interest included in Advanced IRB Mortgage Model.</t>
    </r>
  </si>
  <si>
    <t xml:space="preserve">As per Article 436 point (b) the following template provides information on entities which are treated differently under the accounting and regulatory scope of consolidation. In October 2019, Allied Irish Banks, p.l.c. acquired a majority stake in Semeral Limited a holding company for Payzone Ireland. The exposure to holdings in non-financial sector entities are subject to RWEA treatment. </t>
  </si>
  <si>
    <t>h</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</si>
  <si>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</si>
  <si>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</si>
  <si>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</si>
  <si>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</si>
  <si>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</si>
  <si>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</si>
  <si>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</si>
  <si>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</si>
  <si>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</si>
  <si>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Semeral Limited</t>
  </si>
  <si>
    <t>X</t>
  </si>
  <si>
    <t>Investment holding company</t>
  </si>
  <si>
    <t>Payzone Ireland Limited</t>
  </si>
  <si>
    <t>Technology/payments platform</t>
  </si>
  <si>
    <t>As per Article 436, points (b) and (d) the table below provides information on the differences between accounting and regulatory exposure amounts.</t>
  </si>
  <si>
    <t xml:space="preserve">Qualitative information </t>
  </si>
  <si>
    <t>Article 436(b) CRR</t>
  </si>
  <si>
    <t>Differences between columns (a) and (b) in template EU LI1</t>
  </si>
  <si>
    <t xml:space="preserve">The difference between accounting and regulatory exposure amounts is due to entities which are treated differently under the accounting and regulatory scope of consolidation.  Semeral Limited a holding company for Payzone Ireland is fully consolidated for accounting purposes.  For regulatory purposes the exposure is subject to RWEA treatment as a holding in a non-financial sector entity. </t>
  </si>
  <si>
    <t>Article 436(d) CRR</t>
  </si>
  <si>
    <t>Qualitative information on the main sources of differences between the accounting and regulatory scope of consolidation shown in template EU LI2</t>
  </si>
  <si>
    <t>The main sources of differences between the accounting and regulatory scope of consolidation shown in template EU LI2 are off balance sheet amounts, mainly netting, consideration of provisions, use of credit risk mitigation techniques, credit conversion factors and IFRS9 transitional adjustment.</t>
  </si>
  <si>
    <t>As per Article 436, points (f), (g) and (h) the table below provides information on the scope of application.</t>
  </si>
  <si>
    <t>Article 436(f) CRR</t>
  </si>
  <si>
    <t>Impediment to the prompt transfer of own funds or to the repayment of liabilities within the group</t>
  </si>
  <si>
    <t>Allied Irish Banks, p.l.c. is the parent company of a number of licensed subsidiary banks which are subject to individual capital adequacy requirements.  Each of the licensed subsidiaries are subject to minimum capital requirements imposed by their individual regulators.
In order to maintain capital and/or liquidity ratios at or above the levels set down by their regulators, the licensed subsidiaries are unable to remit capital to the parent when to do so would result in such ratios being breached.</t>
  </si>
  <si>
    <t>Article 436(g) CRR</t>
  </si>
  <si>
    <t xml:space="preserve">Subsidiaries not included in the consolidation with own funds less than required </t>
  </si>
  <si>
    <t>Not applicable, AIB has no subsidiaries not included in consolidation with own funds less than required.</t>
  </si>
  <si>
    <t>Article 436(h) CRR</t>
  </si>
  <si>
    <t>Use of derogation referred to in Article 7 CRR or individual consolidation method laid down in Article 9 CRR</t>
  </si>
  <si>
    <t>AIB does not apply the derogation referred to in Article 7 
The Central Bank of Ireland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Central Bank will approve the inclusion of non-authorised subsidiaries in the ‘solo consolidation’.  Allied Irish Banks, p.l.c. has approval to prepare regulatory returns on a solo consolidation basis.</t>
  </si>
  <si>
    <t>Aggregate amount by which the actual own funds are less than required in all subsidiaries that are not included in the consolidation</t>
  </si>
  <si>
    <t>As per Article 436 point (e) the template below provides a granular breakdown of the Prudent Valuation Adjustment.
The general idea of Prudential Valuations (PV) is for banks to consider an additional valuation adjustment on top of their reported fair values, for prudential purposes. PVA captures valuation uncertainty. AIB use the Core approach for PVA measurement. PVA is a Common Equity Tier 1 capital deduction. CRR Articles 34 &amp; 105 define regulatory principles that are applied to all fair valued assets and liabilities in order to determine a prudent valuation. The Prudent Valuation Adjustment (PVA) is the difference between the financial statement fair valuation and the prudent valuation.
Increase in AVA between December 2021 and December 2022 is mainly due to a new non standard (level 3) derivative transacted.</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</si>
  <si>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</si>
  <si>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</si>
  <si>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</si>
  <si>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</si>
  <si>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</si>
  <si>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</si>
  <si>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</si>
  <si>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</si>
  <si>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</si>
  <si>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</si>
  <si>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</si>
  <si>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</si>
  <si>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</si>
  <si>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</si>
  <si>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</si>
  <si>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</si>
  <si>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</si>
  <si>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</si>
  <si>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</si>
  <si>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</si>
  <si>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</si>
  <si>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</si>
  <si>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</si>
  <si>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</si>
  <si>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</si>
  <si>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</si>
  <si>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37</t>
  </si>
  <si>
    <t>Of which: Ordinary stock</t>
  </si>
  <si>
    <t xml:space="preserve">Retained earnings </t>
  </si>
  <si>
    <t>39</t>
  </si>
  <si>
    <t>Accumulated other comprehensive income (and other reserves)</t>
  </si>
  <si>
    <t>41</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</si>
  <si>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</si>
  <si>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</si>
  <si>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</si>
  <si>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</si>
  <si>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</si>
  <si>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</si>
  <si>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40</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</si>
  <si>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</si>
  <si>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</si>
  <si>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</si>
  <si>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</si>
  <si>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</si>
  <si>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</si>
  <si>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</si>
  <si>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</si>
  <si>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42</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</si>
  <si>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</si>
  <si>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</si>
  <si>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</si>
  <si>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</si>
  <si>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18</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</si>
  <si>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</si>
  <si>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</si>
  <si>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</si>
  <si>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</si>
  <si>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</si>
  <si>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</si>
  <si>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</si>
  <si>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</si>
  <si>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</si>
  <si>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</si>
  <si>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</si>
  <si>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</si>
  <si>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</si>
  <si>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</si>
  <si>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</si>
  <si>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</si>
  <si>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</si>
  <si>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</si>
  <si>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</si>
  <si>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</si>
  <si>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</si>
  <si>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</si>
  <si>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</si>
  <si>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</si>
  <si>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</si>
  <si>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</si>
  <si>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44</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</si>
  <si>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</si>
  <si>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</si>
  <si>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</si>
  <si>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</si>
  <si>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</si>
  <si>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</si>
  <si>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</si>
  <si>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</si>
  <si>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</si>
  <si>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</si>
  <si>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</si>
  <si>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</si>
  <si>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</si>
  <si>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</si>
  <si>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</si>
  <si>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</si>
  <si>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</si>
  <si>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</si>
  <si>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</si>
  <si>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</si>
  <si>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</si>
  <si>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</si>
  <si>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</si>
  <si>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35</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</si>
  <si>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</si>
  <si>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</si>
  <si>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</si>
  <si>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</si>
  <si>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</si>
  <si>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</si>
  <si>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</si>
  <si>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</si>
  <si>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</si>
  <si>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</si>
  <si>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</si>
  <si>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</si>
  <si>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</si>
  <si>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</si>
  <si>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</si>
  <si>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</si>
  <si>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</si>
  <si>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</si>
  <si>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</si>
  <si>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</si>
  <si>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</si>
  <si>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</si>
  <si>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</si>
  <si>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</si>
  <si>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</si>
  <si>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</si>
  <si>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</si>
  <si>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</si>
  <si>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</si>
  <si>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</si>
  <si>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</si>
  <si>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</si>
  <si>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</si>
  <si>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</si>
  <si>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</si>
  <si>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</si>
  <si>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</si>
  <si>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</si>
  <si>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</si>
  <si>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</si>
  <si>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</si>
  <si>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</si>
  <si>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</si>
  <si>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</si>
  <si>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</si>
  <si>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</si>
  <si>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</si>
  <si>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</si>
  <si>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</si>
  <si>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</si>
  <si>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</si>
  <si>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</si>
  <si>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audited financial statements and the numbers that are used in the composition of own funds disclosure template (EU CC1).</t>
  </si>
  <si>
    <t>Balance sheet as in published financial statements</t>
  </si>
  <si>
    <t>Under regulatory scope of consolidation</t>
  </si>
  <si>
    <t>Reference</t>
  </si>
  <si>
    <t>As at period end</t>
  </si>
  <si>
    <t>Assets - Breakdown by asset classes according to the balance sheet in the published financial statements</t>
  </si>
  <si>
    <t>Of which are deducted from Own funds</t>
  </si>
  <si>
    <t xml:space="preserve"> Of which are deducted from Own funds</t>
  </si>
  <si>
    <t>Liabilities - Breakdown by liability classes according to the balance sheet in the published financial statements</t>
  </si>
  <si>
    <t>Of which are allowable for own funds purposes</t>
  </si>
  <si>
    <t>46, 48</t>
  </si>
  <si>
    <t>Shareholders' Equity</t>
  </si>
  <si>
    <t>Of which Retained earnings</t>
  </si>
  <si>
    <t>Of which Current year Profit less foreseeable charges</t>
  </si>
  <si>
    <t xml:space="preserve">Of which AOCI and other Reserves </t>
  </si>
  <si>
    <t xml:space="preserve">    Of which Cash flow hedges deducted from own funds</t>
  </si>
  <si>
    <t>Total shareholders' equity</t>
  </si>
  <si>
    <t>Other equity interest</t>
  </si>
  <si>
    <t>As per Article 437 points (b) and (c) the following template outlines the main features of Common Equity Tier 1 instruments, Additional Tier 1 instruments and Tier 2 instruments. No new own funds instruments were issued in 2022.</t>
  </si>
  <si>
    <t>Instrument name</t>
  </si>
  <si>
    <t>Ordinary shares</t>
  </si>
  <si>
    <t>€500m callable subordinated step-up floating rate notes due October 2017 (maturity extended to 2035 as a result of the SLO)</t>
  </si>
  <si>
    <t>£368m subordinated notes due June 2019 (maturity extended to 2035 as a result of the SLO)</t>
  </si>
  <si>
    <t>£500m subordinated callable fixed/floating rate notes due March 2025 (maturity extended to 2035 as a result of the SLO)</t>
  </si>
  <si>
    <t>€500m additional tier 1 perpetual contingent temporary write down securities</t>
  </si>
  <si>
    <t>€500m subordinated tier 2 notes due 2029, callable 2024</t>
  </si>
  <si>
    <t>€625m additional tier 1 perpetual contingent temporary write down securities</t>
  </si>
  <si>
    <t>€1,000m subordinated tier 2 notes due 2031, callable 2026</t>
  </si>
  <si>
    <t>Issuer</t>
  </si>
  <si>
    <t>Unique identifier (eg CUSIP, ISIN or Bloomberg identifier for private placement)</t>
  </si>
  <si>
    <t>IE00BF0L3536</t>
  </si>
  <si>
    <t>XS0232498393</t>
  </si>
  <si>
    <t>XS0435957682</t>
  </si>
  <si>
    <t>XS0214107053</t>
  </si>
  <si>
    <t>XS2056697951</t>
  </si>
  <si>
    <t>XS2080767010</t>
  </si>
  <si>
    <t>XS2010031057</t>
  </si>
  <si>
    <t>XS2230399441</t>
  </si>
  <si>
    <t>2a</t>
  </si>
  <si>
    <t>Public or private placement</t>
  </si>
  <si>
    <t>Public</t>
  </si>
  <si>
    <t>Governing law(s) of the instrument</t>
  </si>
  <si>
    <t>Irish Law</t>
  </si>
  <si>
    <t>English Law, with subordination governed by Irish law</t>
  </si>
  <si>
    <t>3a </t>
  </si>
  <si>
    <t>Contractual recognition of write down and conversion powers of resolution authorities</t>
  </si>
  <si>
    <t>N/A</t>
  </si>
  <si>
    <t>Yes</t>
  </si>
  <si>
    <t>Regulatory treatment</t>
  </si>
  <si>
    <t xml:space="preserve">    Current treatment taking into account, where applicable, transitional CRR rules</t>
  </si>
  <si>
    <t>Common Equity Tier 1</t>
  </si>
  <si>
    <t>Tier 2</t>
  </si>
  <si>
    <t>Additional Tier 1</t>
  </si>
  <si>
    <t xml:space="preserve">     Post-transitional CRR rules</t>
  </si>
  <si>
    <t xml:space="preserve">     Eligible at solo/(sub-)consolidated/solo&amp;(sub-)consolidated</t>
  </si>
  <si>
    <t>Group and solo</t>
  </si>
  <si>
    <t>Group and solo (the external issuance is downstreamed to Allied Irish Banks, p.l.c. in similar format)</t>
  </si>
  <si>
    <t xml:space="preserve">     Instrument type (types to be specified by each jurisdiction)</t>
  </si>
  <si>
    <t>Subordinated notes</t>
  </si>
  <si>
    <t>Amount recognised in regulatory capital or eligible liabilities  (Currency in million, as of most recent reporting date)</t>
  </si>
  <si>
    <t>€1,671 m</t>
  </si>
  <si>
    <t>NIL</t>
  </si>
  <si>
    <t>€26 m</t>
  </si>
  <si>
    <t>€1 m</t>
  </si>
  <si>
    <t>€496 m (net of transaction costs)</t>
  </si>
  <si>
    <t>€500 m</t>
  </si>
  <si>
    <t>€619 m (net of transaction costs)</t>
  </si>
  <si>
    <t>€1,000 m</t>
  </si>
  <si>
    <t xml:space="preserve">Nominal amount of instrument </t>
  </si>
  <si>
    <t>€25.5 m</t>
  </si>
  <si>
    <t>£79 m</t>
  </si>
  <si>
    <t>£1 m</t>
  </si>
  <si>
    <t>€625 m</t>
  </si>
  <si>
    <t>EU-9a</t>
  </si>
  <si>
    <t>Issue price</t>
  </si>
  <si>
    <t>€0.625 each (current issue price)</t>
  </si>
  <si>
    <t>Par</t>
  </si>
  <si>
    <t>EU-9b</t>
  </si>
  <si>
    <t>Redemption price</t>
  </si>
  <si>
    <t>Non-redeemable</t>
  </si>
  <si>
    <t>Nominal amount</t>
  </si>
  <si>
    <t>Accounting classification</t>
  </si>
  <si>
    <t>Shareholders' equity</t>
  </si>
  <si>
    <t>Liability - amortised cost</t>
  </si>
  <si>
    <t>Equity - other equity interest</t>
  </si>
  <si>
    <t>Original date of issuance</t>
  </si>
  <si>
    <t>Multiple (ordinary shares)</t>
  </si>
  <si>
    <t>25/06/2009</t>
  </si>
  <si>
    <t>10/03/2005</t>
  </si>
  <si>
    <t>23/06/2020</t>
  </si>
  <si>
    <t>30/09/2020</t>
  </si>
  <si>
    <t>Perpetual or dated</t>
  </si>
  <si>
    <t>Perpetual</t>
  </si>
  <si>
    <t>Dated</t>
  </si>
  <si>
    <t xml:space="preserve">Perpetual </t>
  </si>
  <si>
    <t xml:space="preserve">     Original maturity date </t>
  </si>
  <si>
    <t>No maturity</t>
  </si>
  <si>
    <t>24/10/2035</t>
  </si>
  <si>
    <t>25/06/2035</t>
  </si>
  <si>
    <t>10/03/2035</t>
  </si>
  <si>
    <t>30/05/2031</t>
  </si>
  <si>
    <t>Issuer call subject to prior supervisory approval</t>
  </si>
  <si>
    <t xml:space="preserve">     Optional call date, contingent call dates and redemption amount </t>
  </si>
  <si>
    <t>From interest payment date October 2012</t>
  </si>
  <si>
    <t>From interest payment date March 2020</t>
  </si>
  <si>
    <t>23/06/2025</t>
  </si>
  <si>
    <t>30/05/2026</t>
  </si>
  <si>
    <t xml:space="preserve">     Subsequent call dates, if applicable</t>
  </si>
  <si>
    <t>Quarterly thereafter</t>
  </si>
  <si>
    <t>9 October 2024 to First Reset Date (9 April 2025) or any Interest Payment Date thereafter</t>
  </si>
  <si>
    <t>23 June 2025 to First Reset Date (23 December 2025) or any Interest Payment Date thereafter</t>
  </si>
  <si>
    <t>Coupons / dividends</t>
  </si>
  <si>
    <t xml:space="preserve">Fixed or floating dividend/coupon </t>
  </si>
  <si>
    <t>Fixed</t>
  </si>
  <si>
    <t xml:space="preserve">Coupon rate and any related index </t>
  </si>
  <si>
    <t xml:space="preserve">Existence of a dividend stopper </t>
  </si>
  <si>
    <t>No</t>
  </si>
  <si>
    <t xml:space="preserve">No however payment of coupon on AT1 is fully discretionary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</si>
  <si>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</si>
  <si>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</si>
  <si>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</si>
  <si>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</si>
  <si>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</si>
  <si>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</si>
  <si>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</si>
  <si>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</si>
  <si>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</si>
  <si>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</si>
  <si>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</si>
  <si>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</si>
  <si>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</si>
  <si>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</si>
  <si>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</si>
  <si>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</si>
  <si>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</si>
  <si>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</si>
  <si>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If the consolidated CET1 ratio of AIB Group plc. at any time falls below 7% (a trigger event), subject to certain conditions, the AT1 instrument will be written down in whole or in part </t>
  </si>
  <si>
    <t xml:space="preserve">     If write-down, full or partial</t>
  </si>
  <si>
    <t>Fully or partially</t>
  </si>
  <si>
    <t xml:space="preserve">     If write-down, permanent or temporary</t>
  </si>
  <si>
    <t>Temporary</t>
  </si>
  <si>
    <t xml:space="preserve">        If temporary write-down, description of write-up mechanism</t>
  </si>
  <si>
    <t>To the extent permitted in order to comply with regulatory capital and other requirements, AIB Group plc. may at its sole and full discretion reinstate any previously written down amount.</t>
  </si>
  <si>
    <t>34a </t>
  </si>
  <si>
    <t>Type of subordination (only for eligible liabilities)</t>
  </si>
  <si>
    <t>EU-34b</t>
  </si>
  <si>
    <t>Ranking of the instrument in normal insolvency proceedings</t>
  </si>
  <si>
    <t>2(b)</t>
  </si>
  <si>
    <t>2(a)</t>
  </si>
  <si>
    <t>Position in subordination hierarchy in liquidation (specify instrument type immediately senior to instrument)</t>
  </si>
  <si>
    <t>Most junior
Instrument type immediately senior: AT1</t>
  </si>
  <si>
    <t>Subordinated in right of payment to ordinary creditors, including depositors.
Instrument type immediately senior: Senior Non Preferred Notes</t>
  </si>
  <si>
    <t>The securities, which do not carry voting rights, rank pari passu with holders of other tier 1 instruments (excluding ordinary shares). They rank ahead of the holders of ordinary share capital but junior to the claims of Tier 2 investors and Senior Creditors.
Instrument type immediately senior: Dated Subordinated Notes</t>
  </si>
  <si>
    <t>Senior to Tier 1 instruments and junior to Senior Creditors
Instrument type immediately senior: Senior Non Preferred Notes</t>
  </si>
  <si>
    <t>Non-compliant transitioned features</t>
  </si>
  <si>
    <t>If yes, specify non-compliant features</t>
  </si>
  <si>
    <t>37a</t>
  </si>
  <si>
    <r>
      <rPr>
        <sz val="11"/>
        <color rgb="FF000000"/>
        <rFont val="Calibri"/>
        <family val="2"/>
      </rPr>
      <t xml:space="preserve">As per Article 473a and Article 468, the following template shows key metrics as required by the EBA/GL/2020/12 relating to IFRS 9.
</t>
    </r>
    <r>
      <rPr>
        <sz val="11"/>
        <color rgb="FF000000"/>
        <rFont val="Calibri"/>
        <family val="2"/>
      </rPr>
      <t xml:space="preserve">
</t>
    </r>
    <r>
      <rPr>
        <sz val="11"/>
        <color rgb="FF000000"/>
        <rFont val="Calibri"/>
        <family val="2"/>
      </rPr>
      <t xml:space="preserve">On 1 January 2018, IFRS 9 transitional capital arrangements were implemented by Regulation (EU) 2017/2395. AIB elected to apply the transitional arrangements at both consolidated and individual entity levels and will disclose both transitional and fully loaded CET1 ratios until the end of the transitional period. The transitional benefit is phased out over a 5 year period with 95% applicable for 2018; 85% for 2019; 70% for 2020; 50% for 2021; 25% for 2022 with no transitional benefit from 2023 onwards.
</t>
    </r>
    <r>
      <rPr>
        <sz val="11"/>
        <color rgb="FF000000"/>
        <rFont val="Calibri"/>
        <family val="2"/>
      </rPr>
      <t xml:space="preserve">
</t>
    </r>
    <r>
      <rPr>
        <sz val="11"/>
        <color rgb="FF000000"/>
        <rFont val="Calibri"/>
        <family val="2"/>
      </rPr>
      <t xml:space="preserve">The Group also applies the transitional arrangements as per Regulation (EU) 2020/873 of the European Parliament and of the Council which allows any increase in new expected credit loss provisions on non-credit impaired loans to be added back to CET1 from 1 January 2020 to 31 December 2024. The transitional benefit is phased out over a 5 year period with 100% applicable for 2020 and 2021; 75% for 2022; 50% for 2023; 25% for 2024; with no transitional benefit from 2025 onwards.
</t>
    </r>
    <r>
      <rPr>
        <sz val="11"/>
        <color rgb="FF000000"/>
        <rFont val="Calibri"/>
        <family val="2"/>
      </rPr>
      <t xml:space="preserve">
</t>
    </r>
    <r>
      <rPr>
        <sz val="11"/>
        <color rgb="FF000000"/>
        <rFont val="Calibri"/>
        <family val="2"/>
      </rPr>
      <t xml:space="preserve">The transitional arrangements, implemented under a modified static approach, allow for transitional relief on the ‘day 1’ impact on adoption of IFRS 9 (static element) and for the increase between ‘day 1’ and the reporting date (modified element), subject to eligibility. For the static element, all credit provisions are eligible for transition, whereas for the modified element, credit impaired are excluded.  
</t>
    </r>
    <r>
      <rPr>
        <sz val="11"/>
        <color rgb="FF000000"/>
        <rFont val="Calibri"/>
        <family val="2"/>
      </rPr>
      <t xml:space="preserve">
</t>
    </r>
    <r>
      <rPr>
        <sz val="11"/>
        <color rgb="FF000000"/>
        <rFont val="Calibri"/>
        <family val="2"/>
      </rPr>
      <t xml:space="preserve">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t>
    </r>
    <r>
      <rPr>
        <sz val="11"/>
        <color rgb="FF000000"/>
        <rFont val="Calibri"/>
        <family val="2"/>
      </rPr>
      <t xml:space="preserve">
</t>
    </r>
    <r>
      <rPr>
        <sz val="11"/>
        <color rgb="FF000000"/>
        <rFont val="Calibri"/>
        <family val="2"/>
      </rPr>
      <t xml:space="preserve">The Group is not applying the temporary treatment specified in Article 468. Own funds, capital and leverage ratios reflect the full impact of unrealised gains and losses measured at fair value through other comprehensive income.
</t>
    </r>
    <r>
      <rPr>
        <sz val="11"/>
        <color rgb="FF000000"/>
        <rFont val="Calibri"/>
        <family val="2"/>
      </rPr>
      <t xml:space="preserve">
</t>
    </r>
    <r>
      <rPr>
        <sz val="11"/>
        <color rgb="FF000000"/>
        <rFont val="Calibri"/>
        <family val="2"/>
      </rPr>
      <t xml:space="preserve">Main movement between September to December 2022 is as follows:
</t>
    </r>
    <r>
      <rPr>
        <sz val="11"/>
        <color rgb="FF000000"/>
        <rFont val="Calibri"/>
        <family val="2"/>
      </rPr>
      <t xml:space="preserve">	</t>
    </r>
    <r>
      <rPr>
        <sz val="11"/>
        <color rgb="FF000000"/>
        <rFont val="Calibri"/>
        <family val="2"/>
      </rPr>
      <t>•</t>
    </r>
    <r>
      <rPr>
        <sz val="11"/>
        <color rgb="FF000000"/>
        <rFont val="Calibri"/>
        <family val="2"/>
      </rPr>
      <t xml:space="preserve"> The IFRS 9 capital adjustment increased due to a higher IFRS 9 transitional addback with a higher impact on the ratios.</t>
    </r>
  </si>
  <si>
    <t xml:space="preserve">Available capital (amounts) </t>
  </si>
  <si>
    <r>
      <rPr>
        <sz val="11"/>
        <color rgb="FF000000"/>
        <rFont val="Calibri"/>
        <family val="2"/>
      </rPr>
      <t xml:space="preserve">CET1 capital </t>
    </r>
    <r>
      <rPr>
        <vertAlign val="superscript"/>
        <sz val="11"/>
        <color rgb="FF000000"/>
        <rFont val="Calibri"/>
        <family val="2"/>
      </rPr>
      <t>1</t>
    </r>
  </si>
  <si>
    <t xml:space="preserve">CET1 capital as if IFRS 9 or analogous ECLs transitional arrangements had not been applied </t>
  </si>
  <si>
    <t xml:space="preserve">CET1 capital as if the temporary treatment of unrealised gains and losses measured at fair value through OCI (other comprehensive income) in accordance with Article 468 of the CRR had not been applied </t>
  </si>
  <si>
    <r>
      <rPr>
        <sz val="11"/>
        <color rgb="FF000000"/>
        <rFont val="Calibri"/>
        <family val="2"/>
      </rPr>
      <t xml:space="preserve">Tier 1 capital </t>
    </r>
    <r>
      <rPr>
        <vertAlign val="superscript"/>
        <sz val="11"/>
        <color rgb="FF000000"/>
        <rFont val="Calibri"/>
        <family val="2"/>
      </rPr>
      <t>1</t>
    </r>
  </si>
  <si>
    <t xml:space="preserve">Tier 1 capital as if IFRS 9 or analogous ECLs transitional arrangements had not been applied </t>
  </si>
  <si>
    <t>4a</t>
  </si>
  <si>
    <t>Tier 1 capital as if the temporary treatment of unrealised gains and losses measured at fair value through OCI in accordance with Article 468 of the CRR had not been applied</t>
  </si>
  <si>
    <r>
      <rPr>
        <sz val="11"/>
        <color rgb="FF000000"/>
        <rFont val="Calibri"/>
        <family val="2"/>
      </rPr>
      <t xml:space="preserve">Total capital </t>
    </r>
    <r>
      <rPr>
        <vertAlign val="superscript"/>
        <sz val="11"/>
        <color rgb="FF000000"/>
        <rFont val="Calibri"/>
        <family val="2"/>
      </rPr>
      <t>1</t>
    </r>
  </si>
  <si>
    <t xml:space="preserve">Total capital as if IFRS 9 or analogous ECLs transitional arrangements had not been applied </t>
  </si>
  <si>
    <t>6a</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</si>
  <si>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</si>
  <si>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</si>
  <si>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family val="2"/>
      </rPr>
      <t xml:space="preserve">Total risk-weighted assets </t>
    </r>
    <r>
      <rPr>
        <vertAlign val="superscript"/>
        <sz val="11"/>
        <color rgb="FF000000"/>
        <rFont val="Calibri"/>
        <family val="2"/>
      </rPr>
      <t>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</si>
  <si>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</si>
  <si>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</si>
  <si>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</si>
  <si>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</si>
  <si>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</si>
  <si>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</si>
  <si>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</si>
  <si>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</si>
  <si>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</si>
  <si>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</si>
  <si>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</si>
  <si>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</si>
  <si>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</si>
  <si>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</si>
  <si>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</si>
  <si>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</si>
  <si>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</si>
  <si>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</si>
  <si>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</si>
  <si>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vertAlign val="superscript"/>
        <sz val="11"/>
        <color rgb="FF000000"/>
        <rFont val="Calibri"/>
        <family val="2"/>
      </rPr>
      <t>1</t>
    </r>
    <r>
      <rPr>
        <sz val="11"/>
        <color rgb="FF000000"/>
        <rFont val="Calibri"/>
        <family val="2"/>
      </rPr>
      <t xml:space="preserve"> Transitional CET1, Tier 1 and total capital and RWEAs are calculated applying the IFRS 9 transitional arrangements of the CRR as amended by CRR II applicable as at the reporting date.      </t>
    </r>
  </si>
  <si>
    <t>As per Article 440(a) the following template sets out geographical distribution of credit exposures relevant to the calculation of the countercyclical capital buffer.  The template contains an overview of the exposure distribution for all countries.  The Bank of England (“BOE”) has reintroduced the UK countercyclical capital buffer at 1% in December 2022.</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</si>
  <si>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</si>
  <si>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</si>
  <si>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</si>
  <si>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</si>
  <si>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</si>
  <si>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</si>
  <si>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</si>
  <si>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</si>
  <si>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</si>
  <si>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</si>
  <si>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</si>
  <si>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</si>
  <si>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</si>
  <si>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</si>
  <si>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</si>
  <si>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</si>
  <si>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</si>
  <si>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</si>
  <si>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</si>
  <si>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</si>
  <si>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</si>
  <si>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Ireland : 001</t>
  </si>
  <si>
    <t>United Kingdom : 002</t>
  </si>
  <si>
    <t>Andorra : 003</t>
  </si>
  <si>
    <t>Angola : 004</t>
  </si>
  <si>
    <t>Argentina : 005</t>
  </si>
  <si>
    <t>Australia : 006</t>
  </si>
  <si>
    <t>Austria : 007</t>
  </si>
  <si>
    <t>Bahamas : 008</t>
  </si>
  <si>
    <t>Bahrain : 009</t>
  </si>
  <si>
    <t>Bangladesh : 010</t>
  </si>
  <si>
    <t>Belgium : 011</t>
  </si>
  <si>
    <t>Bermuda : 012</t>
  </si>
  <si>
    <t>Bolivia, Plurinational State Of : 013</t>
  </si>
  <si>
    <t>Brazil : 014</t>
  </si>
  <si>
    <t>Brunei Darussalam : 015</t>
  </si>
  <si>
    <t>Bulgaria : 016</t>
  </si>
  <si>
    <t>Canada : 017</t>
  </si>
  <si>
    <t>Cayman Islands : 018</t>
  </si>
  <si>
    <t>Chile : 019</t>
  </si>
  <si>
    <t>China : 020</t>
  </si>
  <si>
    <t>Costa Rica : 021</t>
  </si>
  <si>
    <t>Croatia : 022</t>
  </si>
  <si>
    <t>Cuba : 023</t>
  </si>
  <si>
    <t>Cyprus : 024</t>
  </si>
  <si>
    <t>Czech Republic : 025</t>
  </si>
  <si>
    <t>Denmark : 026</t>
  </si>
  <si>
    <t>Egypt : 027</t>
  </si>
  <si>
    <t>Estonia : 028</t>
  </si>
  <si>
    <t>Finland : 029</t>
  </si>
  <si>
    <t>France : 030</t>
  </si>
  <si>
    <t>Gambia : 031</t>
  </si>
  <si>
    <t>Georgia : 032</t>
  </si>
  <si>
    <t>Germany : 033</t>
  </si>
  <si>
    <t>Ghana : 034</t>
  </si>
  <si>
    <t>Gibraltar : 035</t>
  </si>
  <si>
    <t>Greece : 036</t>
  </si>
  <si>
    <t>Guernsey : 037</t>
  </si>
  <si>
    <t>Guinea : 038</t>
  </si>
  <si>
    <t>Holy See (Vatican City State) : 039</t>
  </si>
  <si>
    <t>Hong Kong : 040</t>
  </si>
  <si>
    <t>Hungary : 041</t>
  </si>
  <si>
    <t>Iceland : 042</t>
  </si>
  <si>
    <t>India : 043</t>
  </si>
  <si>
    <t>Isle Of Man : 044</t>
  </si>
  <si>
    <t>Israel : 045</t>
  </si>
  <si>
    <t>Italy : 046</t>
  </si>
  <si>
    <t>Jamaica : 047</t>
  </si>
  <si>
    <t>Japan : 048</t>
  </si>
  <si>
    <t>Jersey : 049</t>
  </si>
  <si>
    <t>Kazakhstan : 050</t>
  </si>
  <si>
    <t>Kenya : 051</t>
  </si>
  <si>
    <t>Korea, Republic Of : 052</t>
  </si>
  <si>
    <t>Kuwait : 053</t>
  </si>
  <si>
    <t>Latvia : 054</t>
  </si>
  <si>
    <t>Liberia : 055</t>
  </si>
  <si>
    <t>Liechtenstein : 056</t>
  </si>
  <si>
    <t>Lithuania : 057</t>
  </si>
  <si>
    <t>Luxembourg : 058</t>
  </si>
  <si>
    <t>Macao : 059</t>
  </si>
  <si>
    <t>Malaysia : 060</t>
  </si>
  <si>
    <t>Malta : 061</t>
  </si>
  <si>
    <t>Marshall Islands : 062</t>
  </si>
  <si>
    <t>Mauritius : 063</t>
  </si>
  <si>
    <t>Mayotte : 064</t>
  </si>
  <si>
    <t>Mexico : 065</t>
  </si>
  <si>
    <t>Moldova : 066</t>
  </si>
  <si>
    <t>Monaco : 067</t>
  </si>
  <si>
    <t>Montserrat : 068</t>
  </si>
  <si>
    <t>Morocco : 069</t>
  </si>
  <si>
    <t>Netherlands : 070</t>
  </si>
  <si>
    <t>New Zealand : 071</t>
  </si>
  <si>
    <t>Nicaragua : 072</t>
  </si>
  <si>
    <t>Norway : 073</t>
  </si>
  <si>
    <t>Oman : 074</t>
  </si>
  <si>
    <t>Pakistan : 075</t>
  </si>
  <si>
    <t>Panama : 076</t>
  </si>
  <si>
    <t>Paraguay : 077</t>
  </si>
  <si>
    <t>Peru : 078</t>
  </si>
  <si>
    <t>Philippines : 079</t>
  </si>
  <si>
    <t>Poland : 080</t>
  </si>
  <si>
    <t>Portugal : 081</t>
  </si>
  <si>
    <t>Puerto Rico : 082</t>
  </si>
  <si>
    <t>Qatar : 083</t>
  </si>
  <si>
    <t>Romania : 084</t>
  </si>
  <si>
    <t>Russian Federation : 085</t>
  </si>
  <si>
    <t>Saint Vincent and The Grenadines : 086</t>
  </si>
  <si>
    <t>Saudi Arabia : 087</t>
  </si>
  <si>
    <t>Singapore : 088</t>
  </si>
  <si>
    <t>Slovakia : 089</t>
  </si>
  <si>
    <t>Slovenia : 090</t>
  </si>
  <si>
    <t>South Africa : 091</t>
  </si>
  <si>
    <t>Spain : 092</t>
  </si>
  <si>
    <t>Sweden : 093</t>
  </si>
  <si>
    <t>Switzerland : 094</t>
  </si>
  <si>
    <t>Taiwan, Province Of China : 095</t>
  </si>
  <si>
    <t>Thailand : 096</t>
  </si>
  <si>
    <t>Uganda : 097</t>
  </si>
  <si>
    <t>United Arab Emirates : 098</t>
  </si>
  <si>
    <t>Ukraine : 099</t>
  </si>
  <si>
    <t>United States : 100</t>
  </si>
  <si>
    <t>Venezuela, Bolivarian Republic Of : 101</t>
  </si>
  <si>
    <t>Virgin Islands, British : 102</t>
  </si>
  <si>
    <t>Virgin Islands, U.S. : 103</t>
  </si>
  <si>
    <t>Yemen : 104</t>
  </si>
  <si>
    <t>Zambia : 105</t>
  </si>
  <si>
    <t>Zimbabwe : 106</t>
  </si>
  <si>
    <t>As per Article 440 point (b) the following template provides the additional countercyclical capital buffer requirement.  The Bank of England (“BOE”) has reintroduced the UK countercyclical capital buffer at 1% in December 2022.</t>
  </si>
  <si>
    <t>Institution specific countercyclical capital buffer rate</t>
  </si>
  <si>
    <t>Institution specific countercyclical capital buffer requirement</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</si>
  <si>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</si>
  <si>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</si>
  <si>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</si>
  <si>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</si>
  <si>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</si>
  <si>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</si>
  <si>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</si>
  <si>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</si>
  <si>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</si>
  <si>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</si>
  <si>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</si>
  <si>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</si>
  <si>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</si>
  <si>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</si>
  <si>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</si>
  <si>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</si>
  <si>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31/12/2022</t>
  </si>
  <si>
    <t>30/06/2022</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</si>
  <si>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</si>
  <si>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</si>
  <si>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</si>
  <si>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</si>
  <si>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</si>
  <si>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</si>
  <si>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</si>
  <si>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</si>
  <si>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</si>
  <si>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</si>
  <si>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</si>
  <si>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</si>
  <si>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</si>
  <si>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</si>
  <si>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</si>
  <si>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</si>
  <si>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</si>
  <si>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</si>
  <si>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</si>
  <si>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</si>
  <si>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</si>
  <si>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</si>
  <si>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</si>
  <si>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</si>
  <si>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</si>
  <si>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</si>
  <si>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</si>
  <si>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</si>
  <si>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</si>
  <si>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</si>
  <si>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</si>
  <si>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</si>
  <si>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</si>
  <si>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</si>
  <si>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</si>
  <si>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</si>
  <si>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</si>
  <si>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</si>
  <si>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</si>
  <si>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</si>
  <si>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</si>
  <si>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</si>
  <si>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</si>
  <si>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</si>
  <si>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</si>
  <si>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 xml:space="preserve">(Excluded exposures of public development banks (or units) - Promotional loans)
</t>
  </si>
  <si>
    <t>EU-22e</t>
  </si>
  <si>
    <t xml:space="preserve">(Excluded passing-through promotional loan exposures by non-public development banks (or units))
</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</si>
  <si>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</si>
  <si>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</si>
  <si>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</si>
  <si>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</si>
  <si>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</si>
  <si>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</si>
  <si>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</si>
  <si>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</si>
  <si>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</si>
  <si>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</si>
  <si>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</si>
  <si>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</si>
  <si>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</si>
  <si>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</si>
  <si>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</si>
  <si>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</si>
  <si>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</si>
  <si>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</si>
  <si>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</si>
  <si>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</si>
  <si>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</si>
  <si>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</si>
  <si>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</si>
  <si>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</si>
  <si>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</si>
  <si>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</si>
  <si>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</si>
  <si>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</si>
  <si>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</si>
  <si>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</si>
  <si>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</si>
  <si>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</si>
  <si>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</si>
  <si>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</si>
  <si>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</si>
  <si>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</si>
  <si>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</si>
  <si>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transitional basis. </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</si>
  <si>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</si>
  <si>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</si>
  <si>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</si>
  <si>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</si>
  <si>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</si>
  <si>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</si>
  <si>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</si>
  <si>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</si>
  <si>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</si>
  <si>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</si>
  <si>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</si>
  <si>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</si>
  <si>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</si>
  <si>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</si>
  <si>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</si>
  <si>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</si>
  <si>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</si>
  <si>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</si>
  <si>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</si>
  <si>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</si>
  <si>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</si>
  <si>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</si>
  <si>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</si>
  <si>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As per Article 435(1), points (d) and (e) the table below provides qualitative information the management of the risk of excessive leverage and factors that had an impact on the leverage ratio during the period.</t>
  </si>
  <si>
    <t>Description of the processes used to manage the risk of excessive leverage</t>
  </si>
  <si>
    <t>As per Article 451(1)(d) the Group ensures the avoidance of excessive leverage through its capital allocation process as part of the annual financial planning process. The use of capital and risk adjusted return on capital by business area is monitored at the Asset &amp; Liability Committee (“ALCo”) at each meeting, and updates are provided by the CFO to the Board on a quarterly basis. In addition to limits for usage of capital, the ALCo monitors an overall Group leverage risk appetite limit.</t>
  </si>
  <si>
    <t>Description of the factors that had an impact on the leverage ratio during the period to which the disclosed leverage ratio refers</t>
  </si>
  <si>
    <t>As per Article 435(1) and Article 451a(4) the table below provides information on the Groups liquidity risk management.</t>
  </si>
  <si>
    <t>Qualitative Information</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</si>
  <si>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</si>
  <si>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</si>
  <si>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</si>
  <si>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</si>
  <si>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 xml:space="preserve">• The Group liquidity and funding position is reported regularly to the Finance and Risk functions, Group Asset and Liability Committee ("ALCo"), Group Risk Committee (“GRC”) and Board Risk Committee ("BRC"). In addition, the Executive Committee ("ExCo") and the Board are briefed on liquidity and funding on an ongoing basis. 
• On an annual basis, the Board attests to the Group’s liquidity adequacy via the liquidity adequacy statement as part of ILAAP.  The Group’s ILAAP encompasses all aspects of liquidity and funding management, including planning, analysis, stress testing, control, governance, policy and contingency planning. This document is submitted to the Joint Supervisory Team and forms the basis of their supervisory review and evaluation process. 
 • The information systems used by the Group provides timely and relevant liquidity information that is in line with the nature and complexity of the Group’s business. This information monitors compliance with policies, procedures and limits, facilitate monitoring of individual foreign currency exposures and accommodate the performance of appropriate stress testing and scenario analysis.
</t>
  </si>
  <si>
    <t>Policies for hedging and mitigating the liquidity risk and strategies and processes for monitoring the continuing effectiveness of hedges and mitigants.</t>
  </si>
  <si>
    <t xml:space="preserve">• The Funding and Liquidity Risk Policy serves as a key policy document within the ILAAP Framework.  The objective of liquidity management is to ensure that at all times the Group holds sufficient funds to meet its contracted and contingent commitments to customers and counterparties at an economic price. 
• This policy details the roles and responsibilities within the Group with regard to the identification, assessment, management, reporting, control and oversight of liquidity and funding risk. This policy is aligned with the Group Risk Appetite Statement (RAS) and all appropriate qualitative statements and metrics, as outlined within the Group RAS, are reflected either directly within this policy and / or supporting guidelines and procedures.  
</t>
  </si>
  <si>
    <t>An outline of the bank`s contingency funding plans.</t>
  </si>
  <si>
    <r>
      <rPr>
        <sz val="11"/>
        <color rgb="FF000000"/>
        <rFont val="Calibri"/>
        <family val="2"/>
      </rPr>
      <t xml:space="preserve">• The Group Contingency Funding Plan (CFP) is designed to ensure that the Group can manage its business in deteriorating liquidity conditions and emerge from a temporary liquidity crisis as a creditworthy institution.  A key objective of the CFP is to ensure the Group has the capacity to meet all of its liquidity requirements as set out in the RAS in a stressed environment. 
</t>
    </r>
    <r>
      <rPr>
        <sz val="11"/>
        <color rgb="FF000000"/>
        <rFont val="Calibri"/>
        <family val="2"/>
      </rPr>
      <t xml:space="preserve">
</t>
    </r>
    <r>
      <rPr>
        <sz val="11"/>
        <color rgb="FF000000"/>
        <rFont val="Calibri"/>
        <family val="2"/>
      </rPr>
      <t xml:space="preserve">• The CFP sets out the operational framework under which the liquidity of the Group will be managed in the event of an adverse operating environment as a result of company specific or systemic events. The Plan is designed to:
</t>
    </r>
    <r>
      <rPr>
        <sz val="11"/>
        <color rgb="FF000000"/>
        <rFont val="Calibri"/>
        <family val="2"/>
      </rPr>
      <t xml:space="preserve">	</t>
    </r>
    <r>
      <rPr>
        <sz val="11"/>
        <color rgb="FF000000"/>
        <rFont val="Calibri"/>
        <family val="2"/>
      </rPr>
      <t>◦</t>
    </r>
    <r>
      <rPr>
        <sz val="11"/>
        <color rgb="FF000000"/>
        <rFont val="Calibri"/>
        <family val="2"/>
      </rPr>
      <t xml:space="preserve">Enable the Group to maintain its core business in deteriorating liquidity conditions by ensuring that sufficient liquid financial resources are available to meet liabilities as they fall due; 
</t>
    </r>
    <r>
      <rPr>
        <sz val="11"/>
        <color rgb="FF000000"/>
        <rFont val="Calibri"/>
        <family val="2"/>
      </rPr>
      <t xml:space="preserve">	</t>
    </r>
    <r>
      <rPr>
        <sz val="11"/>
        <color rgb="FF000000"/>
        <rFont val="Calibri"/>
        <family val="2"/>
      </rPr>
      <t>◦</t>
    </r>
    <r>
      <rPr>
        <sz val="11"/>
        <color rgb="FF000000"/>
        <rFont val="Calibri"/>
        <family val="2"/>
      </rPr>
      <t xml:space="preserve">Ensure clarity of management action in a crisis situation by having clearly defined roles and responsibilities, management information, infrastructure, and communication strategy;
</t>
    </r>
    <r>
      <rPr>
        <sz val="11"/>
        <color rgb="FF000000"/>
        <rFont val="Calibri"/>
        <family val="2"/>
      </rPr>
      <t xml:space="preserve">	</t>
    </r>
    <r>
      <rPr>
        <sz val="11"/>
        <color rgb="FF000000"/>
        <rFont val="Calibri"/>
        <family val="2"/>
      </rPr>
      <t>◦</t>
    </r>
    <r>
      <rPr>
        <sz val="11"/>
        <color rgb="FF000000"/>
        <rFont val="Calibri"/>
        <family val="2"/>
      </rPr>
      <t xml:space="preserve">Ensure clarity on co-ordination between AIB and the regulatory authorities;
</t>
    </r>
    <r>
      <rPr>
        <sz val="11"/>
        <color rgb="FF000000"/>
        <rFont val="Calibri"/>
        <family val="2"/>
      </rPr>
      <t xml:space="preserve">	</t>
    </r>
    <r>
      <rPr>
        <sz val="11"/>
        <color rgb="FF000000"/>
        <rFont val="Calibri"/>
        <family val="2"/>
      </rPr>
      <t>◦</t>
    </r>
    <r>
      <rPr>
        <sz val="11"/>
        <color rgb="FF000000"/>
        <rFont val="Calibri"/>
        <family val="2"/>
      </rPr>
      <t xml:space="preserve">Provide a holistic approach to liquidity management encompassing a broad range of metrics and measurements across the business that will enable a swift response to early warning signs; and
</t>
    </r>
    <r>
      <rPr>
        <sz val="11"/>
        <color rgb="FF000000"/>
        <rFont val="Calibri"/>
        <family val="2"/>
      </rPr>
      <t xml:space="preserve">	</t>
    </r>
    <r>
      <rPr>
        <sz val="11"/>
        <color rgb="FF000000"/>
        <rFont val="Calibri"/>
        <family val="2"/>
      </rPr>
      <t>◦</t>
    </r>
    <r>
      <rPr>
        <sz val="11"/>
        <color rgb="FF000000"/>
        <rFont val="Calibri"/>
        <family val="2"/>
      </rPr>
      <t xml:space="preserve">Incorporate the key regulatory guidelines as set out by the European Banking Authority (EBA).
</t>
    </r>
    <r>
      <rPr>
        <sz val="11"/>
        <color rgb="FF000000"/>
        <rFont val="Calibri"/>
        <family val="2"/>
      </rPr>
      <t xml:space="preserve">
</t>
    </r>
    <r>
      <rPr>
        <sz val="11"/>
        <color rgb="FF000000"/>
        <rFont val="Calibri"/>
        <family val="2"/>
      </rPr>
      <t xml:space="preserve">• A further set of triggers and liquidity options are set out in the Group’s Recovery Plan, which presents the actions available to the Group to restore viability in the event of extreme stress.
</t>
    </r>
    <r>
      <rPr>
        <sz val="11"/>
        <color rgb="FF000000"/>
        <rFont val="Calibri"/>
        <family val="2"/>
      </rPr>
      <t/>
    </r>
  </si>
  <si>
    <t>An explanation of how stress testing is used.</t>
  </si>
  <si>
    <r>
      <rPr>
        <sz val="11"/>
        <color rgb="FF000000"/>
        <rFont val="Calibri"/>
        <family val="2"/>
      </rPr>
      <t xml:space="preserve">• Liquidity stress testing is a key component of the ILAAP framework. The Group undertakes liquidity stress testing that includes both firm specific and systemic risk events and a combination of both as a key liquidity control. 
</t>
    </r>
    <r>
      <rPr>
        <sz val="11"/>
        <color rgb="FF000000"/>
        <rFont val="Calibri"/>
        <family val="2"/>
      </rPr>
      <t xml:space="preserve">
</t>
    </r>
    <r>
      <rPr>
        <sz val="11"/>
        <color rgb="FF000000"/>
        <rFont val="Calibri"/>
        <family val="2"/>
      </rPr>
      <t xml:space="preserve">• Stressed assumptions are applied to the Group’s liquidity buffer and liquidity risk drivers. This estimates the potential impact of a range of stress scenarios on the Group’s liquidity position including its available liquid assets. </t>
    </r>
    <r>
      <rPr>
        <sz val="11"/>
        <color rgb="FF000000"/>
        <rFont val="Calibri"/>
        <family val="2"/>
      </rPr>
      <t>Actions and strategies available to mitigate the impacts of the stress scenarios are evaluated as to their appropriateness.</t>
    </r>
    <r>
      <rPr>
        <sz val="11"/>
        <color rgb="FF000000"/>
        <rFont val="Calibri"/>
        <family val="2"/>
      </rPr>
      <t xml:space="preserve"> </t>
    </r>
    <r>
      <rPr>
        <sz val="11"/>
        <color rgb="FF000000"/>
        <rFont val="Calibri"/>
        <family val="2"/>
      </rPr>
      <t xml:space="preserve">The purpose of these tests is to ensure the continued stability of the Group’s liquidity position within the Group’s pre-defined liquidity risk tolerance levels. 
</t>
    </r>
    <r>
      <rPr>
        <sz val="11"/>
        <color rgb="FF000000"/>
        <rFont val="Calibri"/>
        <family val="2"/>
      </rPr>
      <t xml:space="preserve">
</t>
    </r>
    <r>
      <rPr>
        <sz val="11"/>
        <color rgb="FF000000"/>
        <rFont val="Calibri"/>
        <family val="2"/>
      </rPr>
      <t xml:space="preserve">• Liquidity stress test results are reported to the ALCo, Executive Committee and Board. The Group also monitors a suite of Recovery Plan Triggers and Early Warning Indicators in order to identify the potential emergence of a liquidity stress. As part of its contingency and recovery planning, the Group has identified a suite of potential </t>
    </r>
    <r>
      <rPr>
        <sz val="11"/>
        <color rgb="FF000000"/>
        <rFont val="Calibri"/>
        <family val="2"/>
      </rPr>
      <t xml:space="preserve">liquidity and </t>
    </r>
    <r>
      <rPr>
        <sz val="11"/>
        <color rgb="FF000000"/>
        <rFont val="Calibri"/>
        <family val="2"/>
      </rPr>
      <t xml:space="preserve">funding </t>
    </r>
    <r>
      <rPr>
        <sz val="11"/>
        <color rgb="FF000000"/>
        <rFont val="Calibri"/>
        <family val="2"/>
      </rPr>
      <t xml:space="preserve">options which could be exercised to help the Group to restore its liquidity position on the occurrence of a major stress event.
</t>
    </r>
    <r>
      <rPr>
        <sz val="11"/>
        <color rgb="FF000000"/>
        <rFont val="Calibri"/>
        <family val="2"/>
      </rPr>
      <t/>
    </r>
  </si>
  <si>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</si>
  <si>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</si>
  <si>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On an annual basis, the Board attests to the Group’s liquidity adequacy via the liquidity adequacy statement.</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</si>
  <si>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</si>
  <si>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</si>
  <si>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As per Article 451a(2), the template below sets out the liquidity coverage ratio detail of AIB Group.</t>
  </si>
  <si>
    <t>Scope of consolidation:</t>
  </si>
  <si>
    <t>consolidated</t>
  </si>
  <si>
    <t>Total unweighted value (average)</t>
  </si>
  <si>
    <t>Total weighted value (average)</t>
  </si>
  <si>
    <t>EU 1a</t>
  </si>
  <si>
    <t>Quarter ending on (DD/MM/YYYY)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</si>
  <si>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</si>
  <si>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</si>
  <si>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</si>
  <si>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</si>
  <si>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</si>
  <si>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</si>
  <si>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</si>
  <si>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</si>
  <si>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</si>
  <si>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</si>
  <si>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</si>
  <si>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</si>
  <si>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</si>
  <si>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</si>
  <si>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</si>
  <si>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</si>
  <si>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</si>
  <si>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</si>
  <si>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</si>
  <si>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</si>
  <si>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</si>
  <si>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</si>
  <si>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</si>
  <si>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</si>
  <si>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</si>
  <si>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</si>
  <si>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</si>
  <si>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</si>
  <si>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</si>
  <si>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</si>
  <si>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</si>
  <si>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</si>
  <si>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</si>
  <si>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EU-21</t>
  </si>
  <si>
    <t>LIQUIDITY BUFFER</t>
  </si>
  <si>
    <t>TOTAL NET CASH OUTFLOWS</t>
  </si>
  <si>
    <t>LIQUIDITY COVERAGE RATIO</t>
  </si>
  <si>
    <t>As per Article 451a(2), the below table provides qualitative information on the LCR ratio.</t>
  </si>
  <si>
    <t>Explanations on the main drivers of LCR results and the evolution of the contribution of inputs to the LCR’s calculation over time</t>
  </si>
  <si>
    <t xml:space="preserve">The LCR aims to ensure that a bank has an adequate stock of unencumbered High Quality Liquid Assets (“HQLA”) to meet its liquidity needs for a 30-calendar day liquidity stress scenario.  The LCR remained above the regulatory minimum requirements of 100% and internal risk appetite limits over the review period. The Group maintains a strong liquidity position by keeping a stable balance sheet structure that is supported by a diversified funding base.  The main driver of the LCR increase has been the continued growth in customer deposits, this has resulted in increased HQLA (as excess funding is placed with the Central Bank) partially offset by customer deposit outflows.  All amounts are averages of the preceding 12 months for each quarter of the relevant disclosure period.
</t>
  </si>
  <si>
    <t>Explanations on the changes in the LCR over time</t>
  </si>
  <si>
    <t>Explanations on the actual concentration of funding sources</t>
  </si>
  <si>
    <t xml:space="preserve">The composition of the Group’s funding results in a low LCR outflow relative to the overall size of the funding base, as a large proportion of this deposit base comes from Retail customers, which in aggregate provide a stable source of funding. 
</t>
  </si>
  <si>
    <t>High-level description of the composition of the institution`s liquidity buffer.</t>
  </si>
  <si>
    <t xml:space="preserve">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
</t>
  </si>
  <si>
    <t>Derivative exposures and potential collateral calls</t>
  </si>
  <si>
    <r>
      <rPr>
        <sz val="11"/>
        <color rgb="FF000000"/>
        <rFont val="Calibri"/>
        <family val="2"/>
      </rPr>
      <t xml:space="preserve">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
</t>
    </r>
    <r>
      <rPr>
        <sz val="11"/>
        <color rgb="FF000000"/>
        <rFont val="Calibri"/>
        <family val="2"/>
      </rPr>
      <t/>
    </r>
  </si>
  <si>
    <t>Currency mismatch in the LCR</t>
  </si>
  <si>
    <r>
      <rPr>
        <sz val="11"/>
        <color rgb="FF000000"/>
        <rFont val="Calibri"/>
        <family val="2"/>
      </rPr>
      <t>As part of its funding strategy, the Group makes use of the swap markets to support its funding needs across currencies. Matching its deposit currency mix, the main portion of the Group's liquid assets is denominated in EUR and the local currencies of key operating locations</t>
    </r>
    <r>
      <rPr>
        <sz val="11"/>
        <color rgb="FF000000"/>
        <rFont val="Calibri"/>
        <family val="2"/>
      </rPr>
      <t xml:space="preserve"> (</t>
    </r>
    <r>
      <rPr>
        <sz val="11"/>
        <color rgb="FF000000"/>
        <rFont val="Calibri"/>
        <family val="2"/>
      </rPr>
      <t>GBP and USD</t>
    </r>
    <r>
      <rPr>
        <sz val="11"/>
        <color rgb="FF000000"/>
        <rFont val="Calibri"/>
        <family val="2"/>
      </rPr>
      <t>)</t>
    </r>
    <r>
      <rPr>
        <sz val="11"/>
        <color rgb="FF000000"/>
        <rFont val="Calibri"/>
        <family val="2"/>
      </rPr>
      <t xml:space="preserve">. The Group's stable funding base of customer deposits is predominantly denominated in the local currency of its key operating locations.
</t>
    </r>
    <r>
      <rPr>
        <sz val="11"/>
        <color rgb="FF000000"/>
        <rFont val="Calibri"/>
        <family val="2"/>
      </rPr>
      <t/>
    </r>
  </si>
  <si>
    <t>Other items in the LCR calculation that are not captured in the LCR disclosure template but that the institution considers relevant for its liquidity profile</t>
  </si>
  <si>
    <r>
      <rPr>
        <sz val="11"/>
        <color rgb="FF000000"/>
        <rFont val="Calibri"/>
        <family val="2"/>
      </rPr>
      <t xml:space="preserve">For LCR purposes, assets outside the Liquidity function’s control can qualify as HQLAs in so far as they match outflows in the same jurisdiction. For the Group, this means that AIB Group (UK) p.l.c. HQLAs (cash held with the Bank of England) can qualify up to the amount of 30 days UK outflows under LCR.
</t>
    </r>
    <r>
      <rPr>
        <sz val="11"/>
        <color rgb="FF000000"/>
        <rFont val="Calibri"/>
        <family val="2"/>
      </rPr>
      <t xml:space="preserve">
</t>
    </r>
    <r>
      <rPr>
        <sz val="11"/>
        <color rgb="FF000000"/>
        <rFont val="Calibri"/>
        <family val="2"/>
      </rPr>
      <t/>
    </r>
  </si>
  <si>
    <t>As per Article 451a(3) the template below sets out the NSFR ratio detail of AIB Group.
The Dec 2022 NSFR at 164% remains unchanged from June 2022. While retail deposits increased, there was a fall in wholesale funding as the TLTRO was repaid. Required Stable Funding also fell as a result, as there are less assets considered encumbered.
AIB Group does not treat any assets or liabilities as being interdependent.</t>
  </si>
  <si>
    <t>(in currency amount)</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</si>
  <si>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</si>
  <si>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</si>
  <si>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</si>
  <si>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</si>
  <si>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</si>
  <si>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</si>
  <si>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</si>
  <si>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</si>
  <si>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</si>
  <si>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</si>
  <si>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</si>
  <si>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</si>
  <si>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</si>
  <si>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</si>
  <si>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</si>
  <si>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</si>
  <si>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</si>
  <si>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</si>
  <si>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</si>
  <si>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</si>
  <si>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</si>
  <si>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</si>
  <si>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</si>
  <si>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</si>
  <si>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</si>
  <si>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</si>
  <si>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</si>
  <si>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</si>
  <si>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</si>
  <si>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</si>
  <si>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</si>
  <si>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</si>
  <si>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</si>
  <si>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</si>
  <si>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</si>
  <si>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</si>
  <si>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</si>
  <si>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</si>
  <si>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</si>
  <si>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As per Article 435(1), points (a), (b), (d) and (f) the table below provides a description of AIB risk management objectives and policies for credit risk by providing the following information:</t>
  </si>
  <si>
    <t>In the concise risk statement in accordance with point (f) of Article 435(1) CRR, how the business model translates into the components of the institution’s credit risk profile.</t>
  </si>
  <si>
    <r>
      <rPr>
        <sz val="11"/>
        <color rgb="FF000000"/>
        <rFont val="Calibri"/>
        <family val="2"/>
      </rPr>
      <t xml:space="preserve">One of the Group’s main sources of income arises from granting credit. Accordingly, this exposes it to its most significant risk, namely credit risk. The most significant credit risk in AIB Group arises from traditional lending activities to corporate, commercial and personal customers and to sovereigns and banks. Credit risk also arises through the use of derivatives, off-balance sheet guarantees and commitments and through the Group’s investment securities. 
</t>
    </r>
    <r>
      <rPr>
        <sz val="11"/>
        <color rgb="FF000000"/>
        <rFont val="Calibri"/>
        <family val="2"/>
      </rPr>
      <t xml:space="preserve">
</t>
    </r>
    <r>
      <rPr>
        <sz val="11"/>
        <color rgb="FF000000"/>
        <rFont val="Calibri"/>
        <family val="2"/>
      </rPr>
      <t xml:space="preserve">The Group Credit Risk Framework (“GCRF”) is an overarching Group-wide credit risk document that sits within the Risk Management Framework (“RMF”) of the Group and sets out the principles and governance arrangements for the identification, assessment, measurement, management, monitoring and reporting of credit risk within the Group and defines Credit Risk Culture.
</t>
    </r>
    <r>
      <rPr>
        <sz val="11"/>
        <color rgb="FF000000"/>
        <rFont val="Calibri"/>
        <family val="2"/>
      </rPr>
      <t xml:space="preserve">
</t>
    </r>
    <r>
      <rPr>
        <sz val="11"/>
        <color rgb="FF000000"/>
        <rFont val="Calibri"/>
        <family val="2"/>
      </rPr>
      <t xml:space="preserve">This Framework is supported by the Group Credit Risk Policy (“GCRP”) and by a suite of individual Credit Risk Management and Sanctioning Credit Policies (by asset and sub-asset class, as required), collectively forming the Credit Risk Policy Architecture. The Group Credit Risk Policy is an overarching Group-wide policy which outlines: the Group’s Credit Risk Strategy, the core credit risk activities that must be undertaken to ensure that the Group’s credit risk is appropriately and consistently identified, assessed, measured, managed, monitored and reported across the Group.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r>
  </si>
  <si>
    <t xml:space="preserve">Internal credit ratings
One of the objectives of credit risk management is to accurately quantify the level of credit risk to which the Group is exposed through the initial credit approval and ongoing review process. All relevant exposures are assigned to a rating model and within that to an internal risk grade (rating). A grade is assigned on the basis of rating criteria within each rating model from which estimates of probability of default (PD) are derived.
Internal credit grades are fundamental in assessing the credit quality of loan exposures, and for assessing capital requirements for portfolios where prior regulatory approval has been received. Internal credit grades are key to management reporting, credit portfolio analysis, credit quality monitoring and in determining the level and nature of management attention applied to exposures. Changes in the objective information are reflected in the credit grade of the borrower/loan with the resultant grade influencing the management of individual loans. In line with the Group’s credit management lifecycle, heightened credit management and special attention is paid to lower quality performing loans or ‘criticised’ loans and non-performing/defaulted loans which are defined below.
Using internal models, the Group has designed and implemented a credit grading masterscale that gives it the ability to categorise credit risk across different rating models and portfolios in a consistent manner. Masterscale consolidates complex credit information into a single
attribute, aligning the output from the risk models with the Group’s Forbearance and Definition of Default and Credit Impairment policies. Masterscale grades are driven by grading model appropriate through the cycle (TTC) PDs combined with other asset quality indicators such as default, forbearance and arrears in order to provide the Group with a mechanism for ranking and comparing credit risk associated with a range of customers. Masterscale categorises loans into a broad range of grades which can be summarised into the following categories: strong/satisfactory grades; criticised grades; and non-performing/default loans. 
The IFRS 9 PD modelling approach uses a combination of rating grades and scores obtained from these credit risk models along with key factors such as the current/recent arrears status or the current/recent forbearance status and macroeconomic factors to obtain the relevant IFRS 9 12 month and Lifetime PDs (i.e. point in time).
Strong/satisfactory
Accounts are considered strong/satisfactory if they have no current or recent credit distress and the probability of default is typically less than 6.95%, they are not in arrears and there are no indications that they are unlikely to repay.
Strong (typically with PD less than 0.99%): Strong credit with no weakness evident.
Satisfactory (typically with PD greater than or equal to 0.99% and less than 6.95%): Satisfactory credit with no weakness evident.
Criticised
Accounts of lower credit quality and considered as less than satisfactory are referred to as criticised and include the following:
Criticised watch: The credit is exhibiting weakness in terms of credit quality and may need additional management attention; the credit may or may not be in arrears.
Criticised recovery: Includes forborne cases that are classified as performing including those which have transitioned from non-performing forborne, but still require additional management attention to monitor for re-default and continuing improvement in terms of credit quality.
</t>
  </si>
  <si>
    <r>
      <rPr>
        <sz val="11"/>
        <color rgb="FF000000"/>
        <rFont val="Calibri"/>
        <family val="2"/>
      </rPr>
      <t xml:space="preserve">Non-performing/Default
</t>
    </r>
    <r>
      <rPr>
        <sz val="11"/>
        <color rgb="FF000000"/>
        <rFont val="Calibri"/>
        <family val="2"/>
      </rPr>
      <t xml:space="preserve">The Group’s definition of default is aligned with the EBA ‘Guidelines on the application of the definition of default’ under Article 178 of Capital Requirements Regulation and ECB Banking Supervision Guidance to Banks on non-performing loans. The Group has aligned the definitions
</t>
    </r>
    <r>
      <rPr>
        <sz val="11"/>
        <color rgb="FF000000"/>
        <rFont val="Calibri"/>
        <family val="2"/>
      </rPr>
      <t xml:space="preserve">of ‘non-performing’, ‘classification of default’ and IFRS 9 Stage 3 ‘credit impaired’, with the exception of loans measured at fair value through profit and loss, and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t>
    </r>
    <r>
      <rPr>
        <sz val="11"/>
        <color rgb="FF000000"/>
        <rFont val="Calibri"/>
        <family val="2"/>
      </rPr>
      <t xml:space="preserve">
</t>
    </r>
    <r>
      <rPr>
        <sz val="11"/>
        <color rgb="FF000000"/>
        <rFont val="Calibri"/>
        <family val="2"/>
      </rPr>
      <t xml:space="preserve">Loans are identified as non-performing or defaulted by a number of characteristics. The key criteria resulting in a classification of non-performing are:
</t>
    </r>
    <r>
      <rPr>
        <sz val="11"/>
        <color rgb="FF000000"/>
        <rFont val="Calibri"/>
        <family val="2"/>
      </rPr>
      <t xml:space="preserve">	</t>
    </r>
    <r>
      <rPr>
        <sz val="11"/>
        <color rgb="FF000000"/>
        <rFont val="Calibri"/>
        <family val="2"/>
      </rPr>
      <t>–</t>
    </r>
    <r>
      <rPr>
        <sz val="11"/>
        <color rgb="FF000000"/>
        <rFont val="Calibri"/>
        <family val="2"/>
      </rPr>
      <t xml:space="preserve">Where the Group considers a borrower to be unlikely to pay their loans in full without realisation of collateral, regardless of the existence of any past-due amount; or
</t>
    </r>
    <r>
      <rPr>
        <sz val="11"/>
        <color rgb="FF000000"/>
        <rFont val="Calibri"/>
        <family val="2"/>
      </rPr>
      <t xml:space="preserve">	</t>
    </r>
    <r>
      <rPr>
        <sz val="11"/>
        <color rgb="FF000000"/>
        <rFont val="Calibri"/>
        <family val="2"/>
      </rPr>
      <t>–</t>
    </r>
    <r>
      <rPr>
        <sz val="11"/>
        <color rgb="FF000000"/>
        <rFont val="Calibri"/>
        <family val="2"/>
      </rPr>
      <t xml:space="preserve">The borrower is 90 days or more past due on any material loan. Day count starts when any material amount of principal, interest or fee has not been paid by a borrower on the due date.
</t>
    </r>
    <r>
      <rPr>
        <sz val="11"/>
        <color rgb="FF000000"/>
        <rFont val="Calibri"/>
        <family val="2"/>
      </rPr>
      <t xml:space="preserve">
</t>
    </r>
    <r>
      <rPr>
        <sz val="11"/>
        <color rgb="FF000000"/>
        <rFont val="Calibri"/>
        <family val="2"/>
      </rPr>
      <t xml:space="preserve">The Group’s definition of financial distress and forbearance are included in the Group’s Forbearance </t>
    </r>
    <r>
      <rPr>
        <sz val="11"/>
        <color rgb="FF000000"/>
        <rFont val="Calibri"/>
        <family val="2"/>
      </rPr>
      <t>P</t>
    </r>
    <r>
      <rPr>
        <sz val="11"/>
        <color rgb="FF000000"/>
        <rFont val="Calibri"/>
        <family val="2"/>
      </rPr>
      <t xml:space="preserve">olicy. Identification of non-performing exposures and unlikeliness to pay are included in the Group’s Definition of Default and Credit Impairment </t>
    </r>
    <r>
      <rPr>
        <sz val="11"/>
        <color rgb="FF000000"/>
        <rFont val="Calibri"/>
        <family val="2"/>
      </rPr>
      <t>P</t>
    </r>
    <r>
      <rPr>
        <sz val="11"/>
        <color rgb="FF000000"/>
        <rFont val="Calibri"/>
        <family val="2"/>
      </rPr>
      <t>olicy.</t>
    </r>
  </si>
  <si>
    <t>Point (a) and (d) of Article 435(1) CRR</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</si>
  <si>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</si>
  <si>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r>
      <rPr>
        <sz val="11"/>
        <color rgb="FF000000"/>
        <rFont val="Calibri"/>
        <family val="2"/>
      </rPr>
      <t xml:space="preserve">Group Risk Appetite Statement
</t>
    </r>
    <r>
      <rPr>
        <sz val="11"/>
        <color rgb="FF000000"/>
        <rFont val="Calibri"/>
        <family val="2"/>
      </rPr>
      <t xml:space="preserve">The Group’s Risk Appetite Statement (“RAS”) defines the amount and types of risks that the Group is willing to take, accept, or tolerate in pursuit of its business objectives and strategy as set by the Board. As part of the overall framework for risk governance, it forms a boundary condition to strategy and guides the Group in its risk-taking and related business activities. Credit risk appetite is set at Board level and is described, reported and monitored through a suite of qualitative and quantitative metrics. </t>
    </r>
    <r>
      <rPr>
        <sz val="11"/>
        <color rgb="FF000000"/>
        <rFont val="Calibri"/>
        <family val="2"/>
      </rPr>
      <t xml:space="preserve">The </t>
    </r>
    <r>
      <rPr>
        <sz val="11"/>
        <color rgb="FF000000"/>
        <rFont val="Calibri"/>
        <family val="2"/>
      </rPr>
      <t>c</t>
    </r>
    <r>
      <rPr>
        <sz val="11"/>
        <color rgb="FF000000"/>
        <rFont val="Calibri"/>
        <family val="2"/>
      </rPr>
      <t>redit</t>
    </r>
    <r>
      <rPr>
        <sz val="11"/>
        <color rgb="FF000000"/>
        <rFont val="Calibri"/>
        <family val="2"/>
      </rPr>
      <t xml:space="preserve"> </t>
    </r>
    <r>
      <rPr>
        <sz val="11"/>
        <color rgb="FF000000"/>
        <rFont val="Calibri"/>
        <family val="2"/>
      </rPr>
      <t>r</t>
    </r>
    <r>
      <rPr>
        <sz val="11"/>
        <color rgb="FF000000"/>
        <rFont val="Calibri"/>
        <family val="2"/>
      </rPr>
      <t xml:space="preserve">isk metrics cover the three sub risks identified as part of the AIB
</t>
    </r>
    <r>
      <rPr>
        <sz val="11"/>
        <color rgb="FF000000"/>
        <rFont val="Calibri"/>
        <family val="2"/>
      </rPr>
      <t>Group material risk assessment process – counterparty risk,</t>
    </r>
    <r>
      <rPr>
        <sz val="11"/>
        <color rgb="FF000000"/>
        <rFont val="Calibri"/>
        <family val="2"/>
      </rPr>
      <t xml:space="preserve"> </t>
    </r>
    <r>
      <rPr>
        <sz val="11"/>
        <color rgb="FF000000"/>
        <rFont val="Calibri"/>
        <family val="2"/>
      </rPr>
      <t>concentration risk and country risk, and include concentration</t>
    </r>
    <r>
      <rPr>
        <sz val="11"/>
        <color rgb="FF000000"/>
        <rFont val="Calibri"/>
        <family val="2"/>
      </rPr>
      <t xml:space="preserve"> </t>
    </r>
    <r>
      <rPr>
        <sz val="11"/>
        <color rgb="FF000000"/>
        <rFont val="Calibri"/>
        <family val="2"/>
      </rPr>
      <t xml:space="preserve">limits on quantum of new lending, </t>
    </r>
    <r>
      <rPr>
        <sz val="11"/>
        <color rgb="FF000000"/>
        <rFont val="Calibri"/>
        <family val="2"/>
      </rPr>
      <t>b</t>
    </r>
    <r>
      <rPr>
        <sz val="11"/>
        <color rgb="FF000000"/>
        <rFont val="Calibri"/>
        <family val="2"/>
      </rPr>
      <t xml:space="preserve">alance </t>
    </r>
    <r>
      <rPr>
        <sz val="11"/>
        <color rgb="FF000000"/>
        <rFont val="Calibri"/>
        <family val="2"/>
      </rPr>
      <t>s</t>
    </r>
    <r>
      <rPr>
        <sz val="11"/>
        <color rgb="FF000000"/>
        <rFont val="Calibri"/>
        <family val="2"/>
      </rPr>
      <t>heet exposure and</t>
    </r>
    <r>
      <rPr>
        <sz val="11"/>
        <color rgb="FF000000"/>
        <rFont val="Calibri"/>
        <family val="2"/>
      </rPr>
      <t xml:space="preserve"> </t>
    </r>
    <r>
      <rPr>
        <sz val="11"/>
        <color rgb="FF000000"/>
        <rFont val="Calibri"/>
        <family val="2"/>
      </rPr>
      <t>credit quality</t>
    </r>
    <r>
      <rPr>
        <sz val="11"/>
        <color rgb="FF000000"/>
        <rFont val="Calibri"/>
        <family val="2"/>
      </rPr>
      <t xml:space="preserve">. </t>
    </r>
    <r>
      <rPr>
        <sz val="11"/>
        <color rgb="FF000000"/>
        <rFont val="Calibri"/>
        <family val="2"/>
      </rPr>
      <t xml:space="preserve">Risk appetite is stress tested to ensure limits are within the risk-taking capacity of the Group. The Group’s risk appetite for credit risk is reviewed and approved at least annually.
</t>
    </r>
    <r>
      <rPr>
        <b/>
        <sz val="11"/>
        <color rgb="FF000000"/>
        <rFont val="Calibri"/>
        <family val="2"/>
      </rPr>
      <t xml:space="preserve">
</t>
    </r>
    <r>
      <rPr>
        <sz val="11"/>
        <color rgb="FF000000"/>
        <rFont val="Calibri"/>
        <family val="2"/>
      </rPr>
      <t xml:space="preserve">Credit risk principles and policy
</t>
    </r>
    <r>
      <rPr>
        <sz val="11"/>
        <color rgb="FF000000"/>
        <rFont val="Calibri"/>
        <family val="2"/>
      </rPr>
      <t xml:space="preserve">The Group implements and operates policies to govern the identification, assessment, approval, monitoring and reporting of credit risk. The Group Credit Risk Framework and Group Credit Risk Policy are overarching Board approved documents which set out the principles of how the Group identifies, assesses, approves, monitors and reports credit risk to ensure that robust credit risk management is in place. These documents contain the minimum standards and principles that are applied across the Group to provide a common, robust and consistent approach to the management of credit risk.
</t>
    </r>
    <r>
      <rPr>
        <sz val="11"/>
        <color rgb="FF000000"/>
        <rFont val="Calibri"/>
        <family val="2"/>
      </rPr>
      <t xml:space="preserve">
</t>
    </r>
    <r>
      <rPr>
        <sz val="11"/>
        <color rgb="FF000000"/>
        <rFont val="Calibri"/>
        <family val="2"/>
      </rPr>
      <t xml:space="preserve">The Group Credit Risk Policy is supported by a suite of credit policies, standards and guidelines which define in greater detail the minimum standards and credit risk metrics to be applied for specific products, business lines, and market segments.
</t>
    </r>
    <r>
      <rPr>
        <sz val="11"/>
        <color rgb="FF000000"/>
        <rFont val="Calibri"/>
        <family val="2"/>
      </rPr>
      <t xml:space="preserve">
</t>
    </r>
    <r>
      <rPr>
        <sz val="11"/>
        <color rgb="FF000000"/>
        <rFont val="Calibri"/>
        <family val="2"/>
      </rPr>
      <t xml:space="preserve">Credit Risk, as an independent risk management function, monitors key credit risk metrics and trends, including policy exceptions and breaches, reviews the overall quality of the loan book, challenges variances to planned outcomes and tracks portfolio performance against agreed credit risk indicators. This allows the Group, if required, to take early and proactive mitigating actions for any potential areas of concern.
</t>
    </r>
    <r>
      <rPr>
        <b/>
        <sz val="11"/>
        <color rgb="FF000000"/>
        <rFont val="Calibri"/>
        <family val="2"/>
      </rPr>
      <t xml:space="preserve">
</t>
    </r>
    <r>
      <rPr>
        <sz val="11"/>
        <color rgb="FF000000"/>
        <rFont val="Calibri"/>
        <family val="2"/>
      </rPr>
      <t xml:space="preserve">Credit approval overview
</t>
    </r>
    <r>
      <rPr>
        <sz val="11"/>
        <color rgb="FF000000"/>
        <rFont val="Calibri"/>
        <family val="2"/>
      </rPr>
      <t xml:space="preserve">The Group operates credit approval criteria which:
</t>
    </r>
    <r>
      <rPr>
        <sz val="11"/>
        <color rgb="FF000000"/>
        <rFont val="Calibri"/>
        <family val="2"/>
      </rPr>
      <t xml:space="preserve">	</t>
    </r>
    <r>
      <rPr>
        <sz val="11"/>
        <color rgb="FF000000"/>
        <rFont val="Calibri"/>
        <family val="2"/>
      </rPr>
      <t>–</t>
    </r>
    <r>
      <rPr>
        <sz val="11"/>
        <color rgb="FF000000"/>
        <rFont val="Calibri"/>
        <family val="2"/>
      </rPr>
      <t xml:space="preserve">Include a clear indication of the Group’s target market(s), in line with Group and segment risk appetite statements;
</t>
    </r>
    <r>
      <rPr>
        <sz val="11"/>
        <color rgb="FF000000"/>
        <rFont val="Calibri"/>
        <family val="2"/>
      </rPr>
      <t xml:space="preserve">	</t>
    </r>
    <r>
      <rPr>
        <sz val="11"/>
        <color rgb="FF000000"/>
        <rFont val="Calibri"/>
        <family val="2"/>
      </rPr>
      <t>–</t>
    </r>
    <r>
      <rPr>
        <sz val="11"/>
        <color rgb="FF000000"/>
        <rFont val="Calibri"/>
        <family val="2"/>
      </rPr>
      <t xml:space="preserve">Require a thorough understanding and assessment of the borrower or counterparty, as well as the purpose and structure of credit, and the source of repayment; and
</t>
    </r>
    <r>
      <rPr>
        <sz val="11"/>
        <color rgb="FF000000"/>
        <rFont val="Calibri"/>
        <family val="2"/>
      </rPr>
      <t xml:space="preserve">	</t>
    </r>
    <r>
      <rPr>
        <sz val="11"/>
        <color rgb="FF000000"/>
        <rFont val="Calibri"/>
        <family val="2"/>
      </rPr>
      <t>–</t>
    </r>
    <r>
      <rPr>
        <sz val="11"/>
        <color rgb="FF000000"/>
        <rFont val="Calibri"/>
        <family val="2"/>
      </rPr>
      <t xml:space="preserve">Enforce compliance with minimum credit assessment and facility structuring standards.
</t>
    </r>
    <r>
      <rPr>
        <sz val="11"/>
        <color rgb="FF000000"/>
        <rFont val="Calibri"/>
        <family val="2"/>
      </rPr>
      <t xml:space="preserve">
</t>
    </r>
    <r>
      <rPr>
        <sz val="11"/>
        <color rgb="FF000000"/>
        <rFont val="Calibri"/>
        <family val="2"/>
      </rPr>
      <t xml:space="preserve">Credit risk approval is undertaken by professionals operating within a defined delegated authority framework. However, for certain selected retail portfolios, scorecards and automated strategies (together referred to as ‘score enabled decisions’) are deployed to automate and to support credit decisions and credit management (e.g. score enabled auto-renewal of overdrafts).
</t>
    </r>
    <r>
      <rPr>
        <sz val="11"/>
        <color rgb="FF000000"/>
        <rFont val="Calibri"/>
        <family val="2"/>
      </rPr>
      <t xml:space="preserve">
</t>
    </r>
    <r>
      <rPr>
        <sz val="11"/>
        <color rgb="FF000000"/>
        <rFont val="Calibri"/>
        <family val="2"/>
      </rPr>
      <t xml:space="preserve">The Board is the ultimate credit approval authority in the Group. The Board has delegated credit authority to various credit committees and to the Chief Credit Officer (''CCO''). The CCO is permitted to further delegate this credit authority to individuals within the Group on a risk appropriate basis. Credit limits are approved in accordance with the Group’s written risk policies and guidelines. 
</t>
    </r>
    <r>
      <rPr>
        <sz val="11"/>
        <color rgb="FF000000"/>
        <rFont val="Calibri"/>
        <family val="2"/>
      </rPr>
      <t xml:space="preserve">
</t>
    </r>
    <r>
      <rPr>
        <sz val="11"/>
        <color rgb="FF000000"/>
        <rFont val="Calibri"/>
        <family val="2"/>
      </rPr>
      <t xml:space="preserve">All exposures above certain levels require approval by the Group Credit Committee (“GCC”) and/or Board. Other exposures are approved according to a system of tiered individual authorities which reflect credit competence, proven judgement and experience. Depending on the borrower/connection, grade or weighted average facility grade and the level of exposure, limits are sanctioned by the relevant credit authority. Material lending proposals are referred to credit units for independent assessment/approval or formulation of a recommendation and subsequent adjudication by the applicable approval authority.
</t>
    </r>
    <r>
      <rPr>
        <b/>
        <sz val="11"/>
        <color rgb="FF000000"/>
        <rFont val="Calibri"/>
        <family val="2"/>
      </rPr>
      <t xml:space="preserve">
</t>
    </r>
    <r>
      <rPr>
        <sz val="11"/>
        <color rgb="FF000000"/>
        <rFont val="Calibri"/>
        <family val="2"/>
      </rPr>
      <t xml:space="preserve">Credit risk organisation and structure
</t>
    </r>
    <r>
      <rPr>
        <sz val="11"/>
        <color rgb="FF000000"/>
        <rFont val="Calibri"/>
        <family val="2"/>
      </rPr>
      <t xml:space="preserve">The Group’s credit risk management systems operate through a hierarchy of lending authorities. </t>
    </r>
    <r>
      <rPr>
        <sz val="11"/>
        <color rgb="FF000000"/>
        <rFont val="Calibri"/>
        <family val="2"/>
      </rPr>
      <t>All customer loan requests are subject to a credit assessment process. The role of the Credit Risk function is to provide direction, independent oversight of and challenge to credit risk-taking.</t>
    </r>
  </si>
  <si>
    <t>When informing on the structure and organisation of the risk management function in accordance with point (b) of Article 435(1) CRR, the structure and organisation of the credit risk management and control function.</t>
  </si>
  <si>
    <r>
      <rPr>
        <sz val="11"/>
        <color rgb="FF000000"/>
        <rFont val="Calibri"/>
        <family val="2"/>
      </rPr>
      <t xml:space="preserve">The Group operates a 3LOD model for the management of credit risk. The roles and responsibilities 
</t>
    </r>
    <r>
      <rPr>
        <sz val="11"/>
        <color rgb="FF000000"/>
        <rFont val="Calibri"/>
        <family val="2"/>
      </rPr>
      <t xml:space="preserve">supporting the effective identification, assessment, measurement, management, monitoring and 
</t>
    </r>
    <r>
      <rPr>
        <sz val="11"/>
        <color rgb="FF000000"/>
        <rFont val="Calibri"/>
        <family val="2"/>
      </rPr>
      <t xml:space="preserve">reporting of credit risk across the 3LOD are outlined below. 
</t>
    </r>
    <r>
      <rPr>
        <sz val="11"/>
        <color rgb="FF000000"/>
        <rFont val="Calibri"/>
        <family val="2"/>
      </rPr>
      <t xml:space="preserve">
</t>
    </r>
    <r>
      <rPr>
        <sz val="11"/>
        <color rgb="FF000000"/>
        <rFont val="Calibri"/>
        <family val="2"/>
      </rPr>
      <t>The First Line of Defence business units</t>
    </r>
    <r>
      <rPr>
        <sz val="11"/>
        <color rgb="FF000000"/>
        <rFont val="Calibri"/>
        <family val="2"/>
      </rPr>
      <t xml:space="preserve"> have primary responsibility for the identification, assessment, </t>
    </r>
    <r>
      <rPr>
        <sz val="11"/>
        <color rgb="FF000000"/>
        <rFont val="Calibri"/>
        <family val="2"/>
      </rPr>
      <t xml:space="preserve">measurement, management, monitoring and reporting of credit risk, including the following: 
</t>
    </r>
    <r>
      <rPr>
        <sz val="11"/>
        <color rgb="FF000000"/>
        <rFont val="Calibri"/>
        <family val="2"/>
      </rPr>
      <t xml:space="preserve">	</t>
    </r>
    <r>
      <rPr>
        <sz val="11"/>
        <color rgb="FF000000"/>
        <rFont val="Calibri"/>
        <family val="2"/>
      </rPr>
      <t>–</t>
    </r>
    <r>
      <rPr>
        <sz val="11"/>
        <color rgb="FF000000"/>
        <rFont val="Calibri"/>
        <family val="2"/>
      </rPr>
      <t xml:space="preserve">Demonstrate and embed credit risk culture into the business unit through transparent communication, </t>
    </r>
    <r>
      <rPr>
        <sz val="11"/>
        <color rgb="FF000000"/>
        <rFont val="Calibri"/>
        <family val="2"/>
      </rPr>
      <t xml:space="preserve">discussion of all credit risk information and link to underpinned root causes of issues (where </t>
    </r>
    <r>
      <rPr>
        <sz val="11"/>
        <color rgb="FF000000"/>
        <rFont val="Calibri"/>
        <family val="2"/>
      </rPr>
      <t xml:space="preserve">applicable) 
</t>
    </r>
    <r>
      <rPr>
        <sz val="11"/>
        <color rgb="FF000000"/>
        <rFont val="Calibri"/>
        <family val="2"/>
      </rPr>
      <t xml:space="preserve">	</t>
    </r>
    <r>
      <rPr>
        <sz val="11"/>
        <color rgb="FF000000"/>
        <rFont val="Calibri"/>
        <family val="2"/>
      </rPr>
      <t>–</t>
    </r>
    <r>
      <rPr>
        <sz val="11"/>
        <color rgb="FF000000"/>
        <rFont val="Calibri"/>
        <family val="2"/>
      </rPr>
      <t>Identifying, assessing and managing credit risks arising in their respective business units, and ensuring</t>
    </r>
    <r>
      <rPr>
        <sz val="11"/>
        <color rgb="FF000000"/>
        <rFont val="Calibri"/>
        <family val="2"/>
      </rPr>
      <t xml:space="preserve"> </t>
    </r>
    <r>
      <rPr>
        <sz val="11"/>
        <color rgb="FF000000"/>
        <rFont val="Calibri"/>
        <family val="2"/>
      </rPr>
      <t xml:space="preserve">Credit Exposure is assessed and Credit Exposures/Customers/Group of connected Customers are </t>
    </r>
    <r>
      <rPr>
        <sz val="11"/>
        <color rgb="FF000000"/>
        <rFont val="Calibri"/>
        <family val="2"/>
      </rPr>
      <t>managed, in line with relevant credit policies, credit standards (where applicable) and relevant</t>
    </r>
    <r>
      <rPr>
        <sz val="11"/>
        <color rgb="FF000000"/>
        <rFont val="Calibri"/>
        <family val="2"/>
      </rPr>
      <t xml:space="preserve"> </t>
    </r>
    <r>
      <rPr>
        <sz val="11"/>
        <color rgb="FF000000"/>
        <rFont val="Calibri"/>
        <family val="2"/>
      </rPr>
      <t xml:space="preserve">business and credit guidance and procedures.
</t>
    </r>
    <r>
      <rPr>
        <sz val="11"/>
        <color rgb="FF000000"/>
        <rFont val="Calibri"/>
        <family val="2"/>
      </rPr>
      <t xml:space="preserve">	</t>
    </r>
    <r>
      <rPr>
        <sz val="11"/>
        <color rgb="FF000000"/>
        <rFont val="Calibri"/>
        <family val="2"/>
      </rPr>
      <t>–</t>
    </r>
    <r>
      <rPr>
        <sz val="11"/>
        <color rgb="FF000000"/>
        <rFont val="Calibri"/>
        <family val="2"/>
      </rPr>
      <t xml:space="preserve"> Approving Credit Exposure under delegated business RCA discretion or recommending to the RCA for</t>
    </r>
    <r>
      <rPr>
        <sz val="11"/>
        <color rgb="FF000000"/>
        <rFont val="Calibri"/>
        <family val="2"/>
      </rPr>
      <t xml:space="preserve"> </t>
    </r>
    <r>
      <rPr>
        <sz val="11"/>
        <color rgb="FF000000"/>
        <rFont val="Calibri"/>
        <family val="2"/>
      </rPr>
      <t xml:space="preserve">dual approval in line with relevant Credit Approval Authorities documents. This includes the </t>
    </r>
    <r>
      <rPr>
        <sz val="11"/>
        <color rgb="FF000000"/>
        <rFont val="Calibri"/>
        <family val="2"/>
      </rPr>
      <t xml:space="preserve">recommendation of all Non-retail credit grades for dual approval. 
</t>
    </r>
    <r>
      <rPr>
        <sz val="11"/>
        <color rgb="FF000000"/>
        <rFont val="Calibri"/>
        <family val="2"/>
      </rPr>
      <t xml:space="preserve">	</t>
    </r>
    <r>
      <rPr>
        <sz val="11"/>
        <color rgb="FF000000"/>
        <rFont val="Calibri"/>
        <family val="2"/>
      </rPr>
      <t>–</t>
    </r>
    <r>
      <rPr>
        <sz val="11"/>
        <color rgb="FF000000"/>
        <rFont val="Calibri"/>
        <family val="2"/>
      </rPr>
      <t xml:space="preserve">Ensuring accurate recording of Customer data, and all key credit inputs (including credit grades, Lender </t>
    </r>
    <r>
      <rPr>
        <sz val="11"/>
        <color rgb="FF000000"/>
        <rFont val="Calibri"/>
        <family val="2"/>
      </rPr>
      <t>identified Unlikely To Pay (“UTP”) requirements and Forbearance identifiers), that support appropriate</t>
    </r>
    <r>
      <rPr>
        <sz val="11"/>
        <color rgb="FF000000"/>
        <rFont val="Calibri"/>
        <family val="2"/>
      </rPr>
      <t xml:space="preserve"> </t>
    </r>
    <r>
      <rPr>
        <sz val="11"/>
        <color rgb="FF000000"/>
        <rFont val="Calibri"/>
        <family val="2"/>
      </rPr>
      <t xml:space="preserve">staging and identification of a Significant Increase in Credit Risk (“SICR”) for all Credit Exposures. 
</t>
    </r>
    <r>
      <rPr>
        <sz val="11"/>
        <color rgb="FF000000"/>
        <rFont val="Calibri"/>
        <family val="2"/>
      </rPr>
      <t xml:space="preserve">	</t>
    </r>
    <r>
      <rPr>
        <sz val="11"/>
        <color rgb="FF000000"/>
        <rFont val="Calibri"/>
        <family val="2"/>
      </rPr>
      <t>–</t>
    </r>
    <r>
      <rPr>
        <sz val="11"/>
        <color rgb="FF000000"/>
        <rFont val="Calibri"/>
        <family val="2"/>
      </rPr>
      <t xml:space="preserve">Reporting business performance, inclusive of credit risk metrics and limits/tolerances, and ensuring </t>
    </r>
    <r>
      <rPr>
        <sz val="11"/>
        <color rgb="FF000000"/>
        <rFont val="Calibri"/>
        <family val="2"/>
      </rPr>
      <t>that any credit risk breaches (e.g. RAS metric/Key Risk Indicators (“KRIs”) breaches) are appropriately</t>
    </r>
    <r>
      <rPr>
        <sz val="11"/>
        <color rgb="FF000000"/>
        <rFont val="Calibri"/>
        <family val="2"/>
      </rPr>
      <t xml:space="preserve"> </t>
    </r>
    <r>
      <rPr>
        <sz val="11"/>
        <color rgb="FF000000"/>
        <rFont val="Calibri"/>
        <family val="2"/>
      </rPr>
      <t xml:space="preserve">identified and escalated and root cause and required action plans determined. 
</t>
    </r>
    <r>
      <rPr>
        <sz val="11"/>
        <color rgb="FF000000"/>
        <rFont val="Calibri"/>
        <family val="2"/>
      </rPr>
      <t xml:space="preserve">	</t>
    </r>
    <r>
      <rPr>
        <sz val="11"/>
        <color rgb="FF000000"/>
        <rFont val="Calibri"/>
        <family val="2"/>
      </rPr>
      <t>–</t>
    </r>
    <r>
      <rPr>
        <sz val="11"/>
        <color rgb="FF000000"/>
        <rFont val="Calibri"/>
        <family val="2"/>
      </rPr>
      <t>Ensuring appropriate methodologies and practices to allow for the aggregation of credit risk exposures</t>
    </r>
    <r>
      <rPr>
        <sz val="11"/>
        <color rgb="FF000000"/>
        <rFont val="Calibri"/>
        <family val="2"/>
      </rPr>
      <t xml:space="preserve"> </t>
    </r>
    <r>
      <rPr>
        <sz val="11"/>
        <color rgb="FF000000"/>
        <rFont val="Calibri"/>
        <family val="2"/>
      </rPr>
      <t xml:space="preserve">in business lines, portfolios, sub-portfolios, products, industries and geographical segments to support </t>
    </r>
    <r>
      <rPr>
        <sz val="11"/>
        <color rgb="FF000000"/>
        <rFont val="Calibri"/>
        <family val="2"/>
      </rPr>
      <t xml:space="preserve">the identification of credit risk concentrations. 
</t>
    </r>
    <r>
      <rPr>
        <sz val="11"/>
        <color rgb="FF000000"/>
        <rFont val="Calibri"/>
        <family val="2"/>
      </rPr>
      <t xml:space="preserve">	</t>
    </r>
    <r>
      <rPr>
        <sz val="11"/>
        <color rgb="FF000000"/>
        <rFont val="Calibri"/>
        <family val="2"/>
      </rPr>
      <t>–</t>
    </r>
    <r>
      <rPr>
        <sz val="11"/>
        <color rgb="FF000000"/>
        <rFont val="Calibri"/>
        <family val="2"/>
      </rPr>
      <t>Monitoring asset quality and overall credit portfolio performance, including early warning indicators,</t>
    </r>
    <r>
      <rPr>
        <sz val="11"/>
        <color rgb="FF000000"/>
        <rFont val="Calibri"/>
        <family val="2"/>
      </rPr>
      <t xml:space="preserve"> </t>
    </r>
    <r>
      <rPr>
        <sz val="11"/>
        <color rgb="FF000000"/>
        <rFont val="Calibri"/>
        <family val="2"/>
      </rPr>
      <t xml:space="preserve">at a business unit level, and taking appropriate actions to ensure proactive credit risk management.
</t>
    </r>
    <r>
      <rPr>
        <sz val="11"/>
        <color rgb="FF000000"/>
        <rFont val="Calibri"/>
        <family val="2"/>
      </rPr>
      <t xml:space="preserve">	</t>
    </r>
    <r>
      <rPr>
        <sz val="11"/>
        <color rgb="FF000000"/>
        <rFont val="Calibri"/>
        <family val="2"/>
      </rPr>
      <t>–</t>
    </r>
    <r>
      <rPr>
        <sz val="11"/>
        <color rgb="FF000000"/>
        <rFont val="Calibri"/>
        <family val="2"/>
      </rPr>
      <t xml:space="preserve">Monitoring the value of Immovable and movable Property collateral for cases that are subject to </t>
    </r>
    <r>
      <rPr>
        <sz val="11"/>
        <color rgb="FF000000"/>
        <rFont val="Calibri"/>
        <family val="2"/>
      </rPr>
      <t xml:space="preserve">Annual/Interim/Out of Course/Grade Reviews. 
</t>
    </r>
    <r>
      <rPr>
        <sz val="11"/>
        <color rgb="FF000000"/>
        <rFont val="Calibri"/>
        <family val="2"/>
      </rPr>
      <t xml:space="preserve">	</t>
    </r>
    <r>
      <rPr>
        <sz val="11"/>
        <color rgb="FF000000"/>
        <rFont val="Calibri"/>
        <family val="2"/>
      </rPr>
      <t>–</t>
    </r>
    <r>
      <rPr>
        <sz val="11"/>
        <color rgb="FF000000"/>
        <rFont val="Calibri"/>
        <family val="2"/>
      </rPr>
      <t>Maintaining adequate Management Information (“MI”) systems to enable effective credit risk</t>
    </r>
    <r>
      <rPr>
        <sz val="11"/>
        <color rgb="FF000000"/>
        <rFont val="Calibri"/>
        <family val="2"/>
      </rPr>
      <t xml:space="preserve"> </t>
    </r>
    <r>
      <rPr>
        <sz val="11"/>
        <color rgb="FF000000"/>
        <rFont val="Calibri"/>
        <family val="2"/>
      </rPr>
      <t xml:space="preserve">monitoring and reporting. 
</t>
    </r>
    <r>
      <rPr>
        <sz val="11"/>
        <color rgb="FF000000"/>
        <rFont val="Calibri"/>
        <family val="2"/>
      </rPr>
      <t xml:space="preserve">	</t>
    </r>
    <r>
      <rPr>
        <sz val="11"/>
        <color rgb="FF000000"/>
        <rFont val="Calibri"/>
        <family val="2"/>
      </rPr>
      <t>–</t>
    </r>
    <r>
      <rPr>
        <sz val="11"/>
        <color rgb="FF000000"/>
        <rFont val="Calibri"/>
        <family val="2"/>
      </rPr>
      <t xml:space="preserve">Having adequately designed control standards, operating procedures and first line control testing in </t>
    </r>
    <r>
      <rPr>
        <sz val="11"/>
        <color rgb="FF000000"/>
        <rFont val="Calibri"/>
        <family val="2"/>
      </rPr>
      <t xml:space="preserve">place to demonstrate appropriate embedding of credit policies and to mitigate credit risk. 
</t>
    </r>
    <r>
      <rPr>
        <sz val="11"/>
        <color rgb="FF000000"/>
        <rFont val="Calibri"/>
        <family val="2"/>
      </rPr>
      <t xml:space="preserve">	</t>
    </r>
    <r>
      <rPr>
        <sz val="11"/>
        <color rgb="FF000000"/>
        <rFont val="Calibri"/>
        <family val="2"/>
      </rPr>
      <t>–</t>
    </r>
    <r>
      <rPr>
        <sz val="11"/>
        <color rgb="FF000000"/>
        <rFont val="Calibri"/>
        <family val="2"/>
      </rPr>
      <t xml:space="preserve">Implementing controls and procedures to monitor compliance with: 1) the requirements of credit </t>
    </r>
    <r>
      <rPr>
        <sz val="11"/>
        <color rgb="FF000000"/>
        <rFont val="Calibri"/>
        <family val="2"/>
      </rPr>
      <t>policies and ensuring credit policy exceptions, credit standard deviations and breaches are</t>
    </r>
    <r>
      <rPr>
        <sz val="11"/>
        <color rgb="FF000000"/>
        <rFont val="Calibri"/>
        <family val="2"/>
      </rPr>
      <t xml:space="preserve"> </t>
    </r>
    <r>
      <rPr>
        <sz val="11"/>
        <color rgb="FF000000"/>
        <rFont val="Calibri"/>
        <family val="2"/>
      </rPr>
      <t xml:space="preserve">appropriately identified, recorded, and escalated 2) the requirements of the CARA for approving credit </t>
    </r>
    <r>
      <rPr>
        <sz val="11"/>
        <color rgb="FF000000"/>
        <rFont val="Calibri"/>
        <family val="2"/>
      </rPr>
      <t xml:space="preserve">risks and3) the requirements of the automated credit strategies. 
</t>
    </r>
    <r>
      <rPr>
        <sz val="11"/>
        <color rgb="FF000000"/>
        <rFont val="Calibri"/>
        <family val="2"/>
      </rPr>
      <t xml:space="preserve">	</t>
    </r>
    <r>
      <rPr>
        <sz val="11"/>
        <color rgb="FF000000"/>
        <rFont val="Calibri"/>
        <family val="2"/>
      </rPr>
      <t>–</t>
    </r>
    <r>
      <rPr>
        <sz val="11"/>
        <color rgb="FF000000"/>
        <rFont val="Calibri"/>
        <family val="2"/>
      </rPr>
      <t xml:space="preserve">Providing adequate training, as required, to enable staff to fulfil their credit risk management duties </t>
    </r>
    <r>
      <rPr>
        <sz val="11"/>
        <color rgb="FF000000"/>
        <rFont val="Calibri"/>
        <family val="2"/>
      </rPr>
      <t>effectively, including ongoing training and embedding of credit policies, credit standards (where</t>
    </r>
    <r>
      <rPr>
        <sz val="11"/>
        <color rgb="FF000000"/>
        <rFont val="Calibri"/>
        <family val="2"/>
      </rPr>
      <t xml:space="preserve"> </t>
    </r>
    <r>
      <rPr>
        <sz val="11"/>
        <color rgb="FF000000"/>
        <rFont val="Calibri"/>
        <family val="2"/>
      </rPr>
      <t xml:space="preserve">applicable) and supporting relevant business and credit guidance and procedures.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r>
  </si>
  <si>
    <r>
      <rPr>
        <sz val="11"/>
        <color rgb="FF000000"/>
        <rFont val="Calibri"/>
        <family val="2"/>
      </rPr>
      <t xml:space="preserve">The Second Line of Defence is an independent Risk function, under the direction of the CRO that monitors, </t>
    </r>
    <r>
      <rPr>
        <sz val="11"/>
        <color rgb="FF000000"/>
        <rFont val="Calibri"/>
        <family val="2"/>
      </rPr>
      <t xml:space="preserve">controls and supports risk-taking activities across the Group, and provides advice and guidance in relation </t>
    </r>
    <r>
      <rPr>
        <sz val="11"/>
        <color rgb="FF000000"/>
        <rFont val="Calibri"/>
        <family val="2"/>
      </rPr>
      <t xml:space="preserve">to risk, including independent oversight and reporting on the Group’s risk profile. Credit Risk is a key </t>
    </r>
    <r>
      <rPr>
        <sz val="11"/>
        <color rgb="FF000000"/>
        <rFont val="Calibri"/>
        <family val="2"/>
      </rPr>
      <t xml:space="preserve">function within Risk, led by the CCO, responsible for the undertaking of these 2LOD responsibilities with </t>
    </r>
    <r>
      <rPr>
        <sz val="11"/>
        <color rgb="FF000000"/>
        <rFont val="Calibri"/>
        <family val="2"/>
      </rPr>
      <t xml:space="preserve">regard to the identification, assessment, measurement, management, monitoring and reporting of credit </t>
    </r>
    <r>
      <rPr>
        <sz val="11"/>
        <color rgb="FF000000"/>
        <rFont val="Calibri"/>
        <family val="2"/>
      </rPr>
      <t xml:space="preserve">risk. These key responsibilities across the various Credit Risk teams are as follows:
</t>
    </r>
    <r>
      <rPr>
        <sz val="11"/>
        <color rgb="FF000000"/>
        <rFont val="Calibri"/>
        <family val="2"/>
      </rPr>
      <t xml:space="preserve">
</t>
    </r>
    <r>
      <rPr>
        <sz val="11"/>
        <color rgb="FF000000"/>
        <rFont val="Calibri"/>
        <family val="2"/>
      </rPr>
      <t xml:space="preserve">Credit Policy 
</t>
    </r>
    <r>
      <rPr>
        <sz val="11"/>
        <color rgb="FF000000"/>
        <rFont val="Calibri"/>
        <family val="2"/>
      </rPr>
      <t xml:space="preserve">	</t>
    </r>
    <r>
      <rPr>
        <sz val="11"/>
        <color rgb="FF000000"/>
        <rFont val="Calibri"/>
        <family val="2"/>
      </rPr>
      <t>–</t>
    </r>
    <r>
      <rPr>
        <sz val="11"/>
        <color rgb="FF000000"/>
        <rFont val="Calibri"/>
        <family val="2"/>
      </rPr>
      <t>Developing and maintaining, on behalf of the CCO, the Credit Risk Policy Architecture in line with the</t>
    </r>
    <r>
      <rPr>
        <sz val="11"/>
        <color rgb="FF000000"/>
        <rFont val="Calibri"/>
        <family val="2"/>
      </rPr>
      <t xml:space="preserve"> </t>
    </r>
    <r>
      <rPr>
        <sz val="11"/>
        <color rgb="FF000000"/>
        <rFont val="Calibri"/>
        <family val="2"/>
      </rPr>
      <t xml:space="preserve">Group’s Risk Appetite and regulatory requirements. 
</t>
    </r>
    <r>
      <rPr>
        <sz val="11"/>
        <color rgb="FF000000"/>
        <rFont val="Calibri"/>
        <family val="2"/>
      </rPr>
      <t xml:space="preserve">	</t>
    </r>
    <r>
      <rPr>
        <sz val="11"/>
        <color rgb="FF000000"/>
        <rFont val="Calibri"/>
        <family val="2"/>
      </rPr>
      <t>–</t>
    </r>
    <r>
      <rPr>
        <sz val="11"/>
        <color rgb="FF000000"/>
        <rFont val="Calibri"/>
        <family val="2"/>
      </rPr>
      <t xml:space="preserve">Completing, in conjunction with Compliance, credit policy regulatory gap analyses and, as required, </t>
    </r>
    <r>
      <rPr>
        <sz val="11"/>
        <color rgb="FF000000"/>
        <rFont val="Calibri"/>
        <family val="2"/>
      </rPr>
      <t xml:space="preserve">providing guidance to the 1LOD on regulatory requirements underpinning credit policy. 
</t>
    </r>
    <r>
      <rPr>
        <sz val="11"/>
        <color rgb="FF000000"/>
        <rFont val="Calibri"/>
        <family val="2"/>
      </rPr>
      <t xml:space="preserve">	</t>
    </r>
    <r>
      <rPr>
        <sz val="11"/>
        <color rgb="FF000000"/>
        <rFont val="Calibri"/>
        <family val="2"/>
      </rPr>
      <t>–</t>
    </r>
    <r>
      <rPr>
        <sz val="11"/>
        <color rgb="FF000000"/>
        <rFont val="Calibri"/>
        <family val="2"/>
      </rPr>
      <t xml:space="preserve">Ensuring credit policies are supported by appropriate Implementation &amp; Communications Plans </t>
    </r>
    <r>
      <rPr>
        <sz val="11"/>
        <color rgb="FF000000"/>
        <rFont val="Calibri"/>
        <family val="2"/>
      </rPr>
      <t xml:space="preserve">(“ICPs”) prior to go-live. 
</t>
    </r>
    <r>
      <rPr>
        <sz val="11"/>
        <color rgb="FF000000"/>
        <rFont val="Calibri"/>
        <family val="2"/>
      </rPr>
      <t xml:space="preserve">	</t>
    </r>
    <r>
      <rPr>
        <sz val="11"/>
        <color rgb="FF000000"/>
        <rFont val="Calibri"/>
        <family val="2"/>
      </rPr>
      <t>–</t>
    </r>
    <r>
      <rPr>
        <sz val="11"/>
        <color rgb="FF000000"/>
        <rFont val="Calibri"/>
        <family val="2"/>
      </rPr>
      <t xml:space="preserve">Providing guidance and support to the CCO and CRO, and relevant Credit Risk/Risk governance fora, </t>
    </r>
    <r>
      <rPr>
        <sz val="11"/>
        <color rgb="FF000000"/>
        <rFont val="Calibri"/>
        <family val="2"/>
      </rPr>
      <t xml:space="preserve">on credit risk policy matters. 
</t>
    </r>
    <r>
      <rPr>
        <sz val="11"/>
        <color rgb="FF000000"/>
        <rFont val="Calibri"/>
        <family val="2"/>
      </rPr>
      <t xml:space="preserve">	</t>
    </r>
    <r>
      <rPr>
        <sz val="11"/>
        <color rgb="FF000000"/>
        <rFont val="Calibri"/>
        <family val="2"/>
      </rPr>
      <t>–</t>
    </r>
    <r>
      <rPr>
        <sz val="11"/>
        <color rgb="FF000000"/>
        <rFont val="Calibri"/>
        <family val="2"/>
      </rPr>
      <t xml:space="preserve">Providing sign-off, on behalf of the CCO, on new/revised credit products in line with the Group Product </t>
    </r>
    <r>
      <rPr>
        <sz val="11"/>
        <color rgb="FF000000"/>
        <rFont val="Calibri"/>
        <family val="2"/>
      </rPr>
      <t xml:space="preserve">and Proposition Risk Policy. 
</t>
    </r>
    <r>
      <rPr>
        <sz val="11"/>
        <color rgb="FF000000"/>
        <rFont val="Calibri"/>
        <family val="2"/>
      </rPr>
      <t xml:space="preserve">	</t>
    </r>
    <r>
      <rPr>
        <sz val="11"/>
        <color rgb="FF000000"/>
        <rFont val="Calibri"/>
        <family val="2"/>
      </rPr>
      <t>–</t>
    </r>
    <r>
      <rPr>
        <sz val="11"/>
        <color rgb="FF000000"/>
        <rFont val="Calibri"/>
        <family val="2"/>
      </rPr>
      <t xml:space="preserve">Providing advice and guidance, as required, to support the implementation of the Credit Risk Policy </t>
    </r>
    <r>
      <rPr>
        <sz val="11"/>
        <color rgb="FF000000"/>
        <rFont val="Calibri"/>
        <family val="2"/>
      </rPr>
      <t xml:space="preserve">Architecture. This includes the development of relevant credit policy training materials to support the </t>
    </r>
    <r>
      <rPr>
        <sz val="11"/>
        <color rgb="FF000000"/>
        <rFont val="Calibri"/>
        <family val="2"/>
      </rPr>
      <t xml:space="preserve">implementation and embedding of credit policies by the 1LOD.
</t>
    </r>
    <r>
      <rPr>
        <sz val="11"/>
        <color rgb="FF000000"/>
        <rFont val="Calibri"/>
        <family val="2"/>
      </rPr>
      <t xml:space="preserve">	</t>
    </r>
    <r>
      <rPr>
        <sz val="11"/>
        <color rgb="FF000000"/>
        <rFont val="Calibri"/>
        <family val="2"/>
      </rPr>
      <t>–</t>
    </r>
    <r>
      <rPr>
        <sz val="11"/>
        <color rgb="FF000000"/>
        <rFont val="Calibri"/>
        <family val="2"/>
      </rPr>
      <t xml:space="preserve">Providing a 2LOD review and challenge of 1LOD Related party and Top 30 exposure reporting.
</t>
    </r>
    <r>
      <rPr>
        <sz val="11"/>
        <color rgb="FF000000"/>
        <rFont val="Calibri"/>
        <family val="2"/>
      </rPr>
      <t xml:space="preserve">
</t>
    </r>
    <r>
      <rPr>
        <sz val="11"/>
        <color rgb="FF000000"/>
        <rFont val="Calibri"/>
        <family val="2"/>
      </rPr>
      <t xml:space="preserve">Credit Units 
</t>
    </r>
    <r>
      <rPr>
        <sz val="11"/>
        <color rgb="FF000000"/>
        <rFont val="Calibri"/>
        <family val="2"/>
      </rPr>
      <t xml:space="preserve">	</t>
    </r>
    <r>
      <rPr>
        <sz val="11"/>
        <color rgb="FF000000"/>
        <rFont val="Calibri"/>
        <family val="2"/>
      </rPr>
      <t>–</t>
    </r>
    <r>
      <rPr>
        <sz val="11"/>
        <color rgb="FF000000"/>
        <rFont val="Calibri"/>
        <family val="2"/>
      </rPr>
      <t xml:space="preserve">Ensuring credit decisions incorporate detailed credit assessment and robust 2LOD challenge, where </t>
    </r>
    <r>
      <rPr>
        <sz val="11"/>
        <color rgb="FF000000"/>
        <rFont val="Calibri"/>
        <family val="2"/>
      </rPr>
      <t xml:space="preserve">required. 
</t>
    </r>
    <r>
      <rPr>
        <sz val="11"/>
        <color rgb="FF000000"/>
        <rFont val="Calibri"/>
        <family val="2"/>
      </rPr>
      <t xml:space="preserve">	</t>
    </r>
    <r>
      <rPr>
        <sz val="11"/>
        <color rgb="FF000000"/>
        <rFont val="Calibri"/>
        <family val="2"/>
      </rPr>
      <t>–</t>
    </r>
    <r>
      <rPr>
        <sz val="11"/>
        <color rgb="FF000000"/>
        <rFont val="Calibri"/>
        <family val="2"/>
      </rPr>
      <t>Approving Credit Exposure under their delegated Credit RCA discretion in line with the relevant Credit</t>
    </r>
    <r>
      <rPr>
        <sz val="11"/>
        <color rgb="FF000000"/>
        <rFont val="Calibri"/>
        <family val="2"/>
      </rPr>
      <t xml:space="preserve"> </t>
    </r>
    <r>
      <rPr>
        <sz val="11"/>
        <color rgb="FF000000"/>
        <rFont val="Calibri"/>
        <family val="2"/>
      </rPr>
      <t xml:space="preserve">Approval Authorities document (“CARA”). 
</t>
    </r>
    <r>
      <rPr>
        <sz val="11"/>
        <color rgb="FF000000"/>
        <rFont val="Calibri"/>
        <family val="2"/>
      </rPr>
      <t xml:space="preserve">	</t>
    </r>
    <r>
      <rPr>
        <sz val="11"/>
        <color rgb="FF000000"/>
        <rFont val="Calibri"/>
        <family val="2"/>
      </rPr>
      <t>–</t>
    </r>
    <r>
      <rPr>
        <sz val="11"/>
        <color rgb="FF000000"/>
        <rFont val="Calibri"/>
        <family val="2"/>
      </rPr>
      <t xml:space="preserve">Ensuring independent review and dual approval of all Non-retail credit grades. 
</t>
    </r>
    <r>
      <rPr>
        <sz val="11"/>
        <color rgb="FF000000"/>
        <rFont val="Calibri"/>
        <family val="2"/>
      </rPr>
      <t xml:space="preserve">	</t>
    </r>
    <r>
      <rPr>
        <sz val="11"/>
        <color rgb="FF000000"/>
        <rFont val="Calibri"/>
        <family val="2"/>
      </rPr>
      <t>–</t>
    </r>
    <r>
      <rPr>
        <sz val="11"/>
        <color rgb="FF000000"/>
        <rFont val="Calibri"/>
        <family val="2"/>
      </rPr>
      <t>Ensuring credit decisions are consistent with policy rules and credit standards (where applicable)</t>
    </r>
    <r>
      <rPr>
        <sz val="11"/>
        <color rgb="FF000000"/>
        <rFont val="Calibri"/>
        <family val="2"/>
      </rPr>
      <t xml:space="preserve"> </t>
    </r>
    <r>
      <rPr>
        <sz val="11"/>
        <color rgb="FF000000"/>
        <rFont val="Calibri"/>
        <family val="2"/>
      </rPr>
      <t xml:space="preserve">through credit approval under their own delegated credit authority and participation in credit </t>
    </r>
    <r>
      <rPr>
        <sz val="11"/>
        <color rgb="FF000000"/>
        <rFont val="Calibri"/>
        <family val="2"/>
      </rPr>
      <t xml:space="preserve">committee fora. 
</t>
    </r>
    <r>
      <rPr>
        <sz val="11"/>
        <color rgb="FF000000"/>
        <rFont val="Calibri"/>
        <family val="2"/>
      </rPr>
      <t xml:space="preserve">	</t>
    </r>
    <r>
      <rPr>
        <sz val="11"/>
        <color rgb="FF000000"/>
        <rFont val="Calibri"/>
        <family val="2"/>
      </rPr>
      <t>–</t>
    </r>
    <r>
      <rPr>
        <sz val="11"/>
        <color rgb="FF000000"/>
        <rFont val="Calibri"/>
        <family val="2"/>
      </rPr>
      <t xml:space="preserve">Embedding credit policies, credit standards (where applicable) and relevant credit guidance and </t>
    </r>
    <r>
      <rPr>
        <sz val="11"/>
        <color rgb="FF000000"/>
        <rFont val="Calibri"/>
        <family val="2"/>
      </rPr>
      <t xml:space="preserve">procedures within the relevant Credit Units. 
</t>
    </r>
    <r>
      <rPr>
        <sz val="11"/>
        <color rgb="FF000000"/>
        <rFont val="Calibri"/>
        <family val="2"/>
      </rPr>
      <t xml:space="preserve">	</t>
    </r>
    <r>
      <rPr>
        <sz val="11"/>
        <color rgb="FF000000"/>
        <rFont val="Calibri"/>
        <family val="2"/>
      </rPr>
      <t>–</t>
    </r>
    <r>
      <rPr>
        <sz val="11"/>
        <color rgb="FF000000"/>
        <rFont val="Calibri"/>
        <family val="2"/>
      </rPr>
      <t>Providing advice and guidance, as required, to support the implementation of the Credit Risk Policy</t>
    </r>
    <r>
      <rPr>
        <sz val="11"/>
        <color rgb="FF000000"/>
        <rFont val="Calibri"/>
        <family val="2"/>
      </rPr>
      <t xml:space="preserve"> </t>
    </r>
    <r>
      <rPr>
        <sz val="11"/>
        <color rgb="FF000000"/>
        <rFont val="Calibri"/>
        <family val="2"/>
      </rPr>
      <t xml:space="preserve">Architecture, the Credit Approval and Review Authorities document (“CARA”) and the automated </t>
    </r>
    <r>
      <rPr>
        <sz val="11"/>
        <color rgb="FF000000"/>
        <rFont val="Calibri"/>
        <family val="2"/>
      </rPr>
      <t xml:space="preserve">credit strategies (where relevant). 
</t>
    </r>
    <r>
      <rPr>
        <sz val="11"/>
        <color rgb="FF000000"/>
        <rFont val="Calibri"/>
        <family val="2"/>
      </rPr>
      <t xml:space="preserve">
</t>
    </r>
    <r>
      <rPr>
        <sz val="11"/>
        <color rgb="FF000000"/>
        <rFont val="Calibri"/>
        <family val="2"/>
      </rPr>
      <t xml:space="preserve">Credit Risk Portfolio Monitoring (“CRPM”) 
</t>
    </r>
    <r>
      <rPr>
        <sz val="11"/>
        <color rgb="FF000000"/>
        <rFont val="Calibri"/>
        <family val="2"/>
      </rPr>
      <t xml:space="preserve">	</t>
    </r>
    <r>
      <rPr>
        <sz val="11"/>
        <color rgb="FF000000"/>
        <rFont val="Calibri"/>
        <family val="2"/>
      </rPr>
      <t>–</t>
    </r>
    <r>
      <rPr>
        <sz val="11"/>
        <color rgb="FF000000"/>
        <rFont val="Calibri"/>
        <family val="2"/>
      </rPr>
      <t>Designing and setting credit risk metrics for the Group Risk Appetite Statement, including overarching</t>
    </r>
    <r>
      <rPr>
        <sz val="11"/>
        <color rgb="FF000000"/>
        <rFont val="Calibri"/>
        <family val="2"/>
      </rPr>
      <t xml:space="preserve"> </t>
    </r>
    <r>
      <rPr>
        <sz val="11"/>
        <color rgb="FF000000"/>
        <rFont val="Calibri"/>
        <family val="2"/>
      </rPr>
      <t xml:space="preserve">qualitative statements and quantitative credit risk limits, watch triggers and KRIs. 
</t>
    </r>
    <r>
      <rPr>
        <sz val="11"/>
        <color rgb="FF000000"/>
        <rFont val="Calibri"/>
        <family val="2"/>
      </rPr>
      <t xml:space="preserve">	</t>
    </r>
    <r>
      <rPr>
        <sz val="11"/>
        <color rgb="FF000000"/>
        <rFont val="Calibri"/>
        <family val="2"/>
      </rPr>
      <t>–</t>
    </r>
    <r>
      <rPr>
        <sz val="11"/>
        <color rgb="FF000000"/>
        <rFont val="Calibri"/>
        <family val="2"/>
      </rPr>
      <t>Performing oversight of the credit risk portfolio ensuring independent ‘top down’ portfolio monitoring</t>
    </r>
    <r>
      <rPr>
        <sz val="11"/>
        <color rgb="FF000000"/>
        <rFont val="Calibri"/>
        <family val="2"/>
      </rPr>
      <t xml:space="preserve"> </t>
    </r>
    <r>
      <rPr>
        <sz val="11"/>
        <color rgb="FF000000"/>
        <rFont val="Calibri"/>
        <family val="2"/>
      </rPr>
      <t xml:space="preserve">in line with Early Warning Indicator (EWI) guidance, oversight and reporting of the management of </t>
    </r>
    <r>
      <rPr>
        <sz val="11"/>
        <color rgb="FF000000"/>
        <rFont val="Calibri"/>
        <family val="2"/>
      </rPr>
      <t xml:space="preserve">credit risk across the Group. 
</t>
    </r>
    <r>
      <rPr>
        <sz val="11"/>
        <color rgb="FF000000"/>
        <rFont val="Calibri"/>
        <family val="2"/>
      </rPr>
      <t xml:space="preserve">	</t>
    </r>
    <r>
      <rPr>
        <sz val="11"/>
        <color rgb="FF000000"/>
        <rFont val="Calibri"/>
        <family val="2"/>
      </rPr>
      <t>–</t>
    </r>
    <r>
      <rPr>
        <sz val="11"/>
        <color rgb="FF000000"/>
        <rFont val="Calibri"/>
        <family val="2"/>
      </rPr>
      <t>Reviewing and challenging MI and insights brought forward by 1LOD in respect of the credit risk</t>
    </r>
    <r>
      <rPr>
        <sz val="11"/>
        <color rgb="FF000000"/>
        <rFont val="Calibri"/>
        <family val="2"/>
      </rPr>
      <t xml:space="preserve"> </t>
    </r>
    <r>
      <rPr>
        <sz val="11"/>
        <color rgb="FF000000"/>
        <rFont val="Calibri"/>
        <family val="2"/>
      </rPr>
      <t xml:space="preserve">portfolio, supported by independent review of data and key credit risk RAS metrics undertaken within </t>
    </r>
    <r>
      <rPr>
        <sz val="11"/>
        <color rgb="FF000000"/>
        <rFont val="Calibri"/>
        <family val="2"/>
      </rPr>
      <t xml:space="preserve">2LOD. 
</t>
    </r>
    <r>
      <rPr>
        <sz val="11"/>
        <color rgb="FF000000"/>
        <rFont val="Calibri"/>
        <family val="2"/>
      </rPr>
      <t xml:space="preserve">	</t>
    </r>
    <r>
      <rPr>
        <sz val="11"/>
        <color rgb="FF000000"/>
        <rFont val="Calibri"/>
        <family val="2"/>
      </rPr>
      <t>–</t>
    </r>
    <r>
      <rPr>
        <sz val="11"/>
        <color rgb="FF000000"/>
        <rFont val="Calibri"/>
        <family val="2"/>
      </rPr>
      <t xml:space="preserve">Reviewing, monitoring and reporting on asset quality; 
</t>
    </r>
    <r>
      <rPr>
        <sz val="11"/>
        <color rgb="FF000000"/>
        <rFont val="Calibri"/>
        <family val="2"/>
      </rPr>
      <t xml:space="preserve">	</t>
    </r>
    <r>
      <rPr>
        <sz val="11"/>
        <color rgb="FF000000"/>
        <rFont val="Calibri"/>
        <family val="2"/>
      </rPr>
      <t>–</t>
    </r>
    <r>
      <rPr>
        <sz val="11"/>
        <color rgb="FF000000"/>
        <rFont val="Calibri"/>
        <family val="2"/>
      </rPr>
      <t xml:space="preserve">Reviewing and challenging relevant Credit Risk inputs to the financial plan and Internal Capital </t>
    </r>
    <r>
      <rPr>
        <sz val="11"/>
        <color rgb="FF000000"/>
        <rFont val="Calibri"/>
        <family val="2"/>
      </rPr>
      <t xml:space="preserve">Adequacy Assessment Process (“ICAAP”). 
</t>
    </r>
    <r>
      <rPr>
        <sz val="11"/>
        <color rgb="FF000000"/>
        <rFont val="Calibri"/>
        <family val="2"/>
      </rPr>
      <t xml:space="preserve">	</t>
    </r>
    <r>
      <rPr>
        <sz val="11"/>
        <color rgb="FF000000"/>
        <rFont val="Calibri"/>
        <family val="2"/>
      </rPr>
      <t>–</t>
    </r>
    <r>
      <rPr>
        <sz val="11"/>
        <color rgb="FF000000"/>
        <rFont val="Calibri"/>
        <family val="2"/>
      </rPr>
      <t>Review and challenge of the appropriate methodologies and practices to allow for the aggregation of</t>
    </r>
    <r>
      <rPr>
        <sz val="11"/>
        <color rgb="FF000000"/>
        <rFont val="Calibri"/>
        <family val="2"/>
      </rPr>
      <t xml:space="preserve"> </t>
    </r>
    <r>
      <rPr>
        <sz val="11"/>
        <color rgb="FF000000"/>
        <rFont val="Calibri"/>
        <family val="2"/>
      </rPr>
      <t xml:space="preserve">credit risk exposures in business lines, portfolios, sub-portfolios, products, industries and geographical </t>
    </r>
    <r>
      <rPr>
        <sz val="11"/>
        <color rgb="FF000000"/>
        <rFont val="Calibri"/>
        <family val="2"/>
      </rPr>
      <t xml:space="preserve">segments to support the identification of credit risk concentrations. 
</t>
    </r>
    <r>
      <rPr>
        <sz val="11"/>
        <color rgb="FF000000"/>
        <rFont val="Calibri"/>
        <family val="2"/>
      </rPr>
      <t xml:space="preserve">	</t>
    </r>
    <r>
      <rPr>
        <sz val="11"/>
        <color rgb="FF000000"/>
        <rFont val="Calibri"/>
        <family val="2"/>
      </rPr>
      <t>–</t>
    </r>
    <r>
      <rPr>
        <sz val="11"/>
        <color rgb="FF000000"/>
        <rFont val="Calibri"/>
        <family val="2"/>
      </rPr>
      <t xml:space="preserve">Reviewing and challenging the automated credit strategies (where relevant). </t>
    </r>
  </si>
  <si>
    <r>
      <rPr>
        <sz val="11"/>
        <color rgb="FF000000"/>
        <rFont val="Calibri"/>
        <family val="2"/>
      </rPr>
      <t xml:space="preserve">Credit Risk Expected Credit Loss (ECL) Team: 
</t>
    </r>
    <r>
      <rPr>
        <sz val="11"/>
        <color rgb="FF000000"/>
        <rFont val="Calibri"/>
        <family val="2"/>
      </rPr>
      <t xml:space="preserve">	</t>
    </r>
    <r>
      <rPr>
        <sz val="11"/>
        <color rgb="FF000000"/>
        <rFont val="Calibri"/>
        <family val="2"/>
      </rPr>
      <t>–</t>
    </r>
    <r>
      <rPr>
        <sz val="11"/>
        <color rgb="FF000000"/>
        <rFont val="Calibri"/>
        <family val="2"/>
      </rPr>
      <t xml:space="preserve">Reviewing and challenging the ECL outcomes on at least a bi-annual basis by submitting a 2LOD risk </t>
    </r>
    <r>
      <rPr>
        <sz val="11"/>
        <color rgb="FF000000"/>
        <rFont val="Calibri"/>
        <family val="2"/>
      </rPr>
      <t xml:space="preserve">opinion to the ExCo. ECL GCC and to BAC where appropriate. 
</t>
    </r>
    <r>
      <rPr>
        <sz val="11"/>
        <color rgb="FF000000"/>
        <rFont val="Calibri"/>
        <family val="2"/>
      </rPr>
      <t xml:space="preserve">	</t>
    </r>
    <r>
      <rPr>
        <sz val="11"/>
        <color rgb="FF000000"/>
        <rFont val="Calibri"/>
        <family val="2"/>
      </rPr>
      <t>–</t>
    </r>
    <r>
      <rPr>
        <sz val="11"/>
        <color rgb="FF000000"/>
        <rFont val="Calibri"/>
        <family val="2"/>
      </rPr>
      <t>Producing the qualitative Credit Risk inputs into the Group's Interim and Annual Financial Report, and</t>
    </r>
    <r>
      <rPr>
        <sz val="11"/>
        <color rgb="FF000000"/>
        <rFont val="Calibri"/>
        <family val="2"/>
      </rPr>
      <t xml:space="preserve"> </t>
    </r>
    <r>
      <rPr>
        <sz val="11"/>
        <color rgb="FF000000"/>
        <rFont val="Calibri"/>
        <family val="2"/>
      </rPr>
      <t xml:space="preserve">Pillar 3 reporting and reviewing and challenging the quantitative Credit Risk disclosure inputs provided </t>
    </r>
    <r>
      <rPr>
        <sz val="11"/>
        <color rgb="FF000000"/>
        <rFont val="Calibri"/>
        <family val="2"/>
      </rPr>
      <t xml:space="preserve">by Finance. 
</t>
    </r>
    <r>
      <rPr>
        <sz val="11"/>
        <color rgb="FF000000"/>
        <rFont val="Calibri"/>
        <family val="2"/>
      </rPr>
      <t xml:space="preserve">	</t>
    </r>
    <r>
      <rPr>
        <sz val="11"/>
        <color rgb="FF000000"/>
        <rFont val="Calibri"/>
        <family val="2"/>
      </rPr>
      <t>–</t>
    </r>
    <r>
      <rPr>
        <sz val="11"/>
        <color rgb="FF000000"/>
        <rFont val="Calibri"/>
        <family val="2"/>
      </rPr>
      <t xml:space="preserve">Reviewing and challenging the qualitative inputs which are included in the annual subsidiary </t>
    </r>
    <r>
      <rPr>
        <sz val="11"/>
        <color rgb="FF000000"/>
        <rFont val="Calibri"/>
        <family val="2"/>
      </rPr>
      <t xml:space="preserve">disclosures. In addition, the ECL team submit semi-annual 2LOD review of subsidiary outcomes to the </t>
    </r>
    <r>
      <rPr>
        <sz val="11"/>
        <color rgb="FF000000"/>
        <rFont val="Calibri"/>
        <family val="2"/>
      </rPr>
      <t xml:space="preserve">respective subsidiary boards and provide quarterly updates as part of the subsidiary CRO reporting </t>
    </r>
    <r>
      <rPr>
        <sz val="11"/>
        <color rgb="FF000000"/>
        <rFont val="Calibri"/>
        <family val="2"/>
      </rPr>
      <t xml:space="preserve">process in conjunction with CRPM. 
</t>
    </r>
    <r>
      <rPr>
        <sz val="11"/>
        <color rgb="FF000000"/>
        <rFont val="Calibri"/>
        <family val="2"/>
      </rPr>
      <t xml:space="preserve">
</t>
    </r>
    <r>
      <rPr>
        <sz val="11"/>
        <color rgb="FF000000"/>
        <rFont val="Calibri"/>
        <family val="2"/>
      </rPr>
      <t xml:space="preserve">Group Valuations Oversight (“GVO”) is a centralised 2LOD team in Risk Operations &amp; Delivery, which </t>
    </r>
    <r>
      <rPr>
        <sz val="11"/>
        <color rgb="FF000000"/>
        <rFont val="Calibri"/>
        <family val="2"/>
      </rPr>
      <t xml:space="preserve">includes qualified Chartered Surveyors and Royal Institution of Chartered Surveyors (“RICS”) Registered </t>
    </r>
    <r>
      <rPr>
        <sz val="11"/>
        <color rgb="FF000000"/>
        <rFont val="Calibri"/>
        <family val="2"/>
      </rPr>
      <t>Valuers, respo</t>
    </r>
    <r>
      <rPr>
        <sz val="11"/>
        <color rgb="FF000000"/>
        <rFont val="Calibri"/>
        <family val="2"/>
      </rPr>
      <t>n</t>
    </r>
    <r>
      <rPr>
        <sz val="11"/>
        <color rgb="FF000000"/>
        <rFont val="Calibri"/>
        <family val="2"/>
      </rPr>
      <t xml:space="preserve">sible for the independent oversight of Group Property collateral including but not limited </t>
    </r>
    <r>
      <rPr>
        <sz val="11"/>
        <color rgb="FF000000"/>
        <rFont val="Calibri"/>
        <family val="2"/>
      </rPr>
      <t xml:space="preserve">to; 
</t>
    </r>
    <r>
      <rPr>
        <sz val="11"/>
        <color rgb="FF000000"/>
        <rFont val="Calibri"/>
        <family val="2"/>
      </rPr>
      <t xml:space="preserve">	</t>
    </r>
    <r>
      <rPr>
        <sz val="11"/>
        <color rgb="FF000000"/>
        <rFont val="Calibri"/>
        <family val="2"/>
      </rPr>
      <t>–</t>
    </r>
    <r>
      <rPr>
        <sz val="11"/>
        <color rgb="FF000000"/>
        <rFont val="Calibri"/>
        <family val="2"/>
      </rPr>
      <t xml:space="preserve">Providing oversight, governance, and performance management of the ROI and UK Residential and </t>
    </r>
    <r>
      <rPr>
        <sz val="11"/>
        <color rgb="FF000000"/>
        <rFont val="Calibri"/>
        <family val="2"/>
      </rPr>
      <t xml:space="preserve">Commercial Property Valuers Panels, including management of the composition of the Group Valuers </t>
    </r>
    <r>
      <rPr>
        <sz val="11"/>
        <color rgb="FF000000"/>
        <rFont val="Calibri"/>
        <family val="2"/>
      </rPr>
      <t xml:space="preserve">Panels and monitoring Panel Valuer concentration levels. 
</t>
    </r>
    <r>
      <rPr>
        <sz val="11"/>
        <color rgb="FF000000"/>
        <rFont val="Calibri"/>
        <family val="2"/>
      </rPr>
      <t xml:space="preserve">	</t>
    </r>
    <r>
      <rPr>
        <sz val="11"/>
        <color rgb="FF000000"/>
        <rFont val="Calibri"/>
        <family val="2"/>
      </rPr>
      <t>–</t>
    </r>
    <r>
      <rPr>
        <sz val="11"/>
        <color rgb="FF000000"/>
        <rFont val="Calibri"/>
        <family val="2"/>
      </rPr>
      <t>Reviewing and maintaining all Group documentation to support the valuation instruction process of</t>
    </r>
    <r>
      <rPr>
        <sz val="11"/>
        <color rgb="FF000000"/>
        <rFont val="Calibri"/>
        <family val="2"/>
      </rPr>
      <t xml:space="preserve"> </t>
    </r>
    <r>
      <rPr>
        <sz val="11"/>
        <color rgb="FF000000"/>
        <rFont val="Calibri"/>
        <family val="2"/>
      </rPr>
      <t xml:space="preserve">Panel Valuers. 
</t>
    </r>
    <r>
      <rPr>
        <sz val="11"/>
        <color rgb="FF000000"/>
        <rFont val="Calibri"/>
        <family val="2"/>
      </rPr>
      <t xml:space="preserve">	</t>
    </r>
    <r>
      <rPr>
        <sz val="11"/>
        <color rgb="FF000000"/>
        <rFont val="Calibri"/>
        <family val="2"/>
      </rPr>
      <t>–</t>
    </r>
    <r>
      <rPr>
        <sz val="11"/>
        <color rgb="FF000000"/>
        <rFont val="Calibri"/>
        <family val="2"/>
      </rPr>
      <t>Performing Internal Independent Desk-top Valuations (for ROI Agri Land) or Revaluations, where</t>
    </r>
    <r>
      <rPr>
        <sz val="11"/>
        <color rgb="FF000000"/>
        <rFont val="Calibri"/>
        <family val="2"/>
      </rPr>
      <t xml:space="preserve"> </t>
    </r>
    <r>
      <rPr>
        <sz val="11"/>
        <color rgb="FF000000"/>
        <rFont val="Calibri"/>
        <family val="2"/>
      </rPr>
      <t xml:space="preserve">appropriate, as part of the credit process. 
</t>
    </r>
    <r>
      <rPr>
        <sz val="11"/>
        <color rgb="FF000000"/>
        <rFont val="Calibri"/>
        <family val="2"/>
      </rPr>
      <t xml:space="preserve">	</t>
    </r>
    <r>
      <rPr>
        <sz val="11"/>
        <color rgb="FF000000"/>
        <rFont val="Calibri"/>
        <family val="2"/>
      </rPr>
      <t>–</t>
    </r>
    <r>
      <rPr>
        <sz val="11"/>
        <color rgb="FF000000"/>
        <rFont val="Calibri"/>
        <family val="2"/>
      </rPr>
      <t xml:space="preserve">Performing 2LOD independent quality assurance including back testing, in line with agreed </t>
    </r>
    <r>
      <rPr>
        <sz val="11"/>
        <color rgb="FF000000"/>
        <rFont val="Calibri"/>
        <family val="2"/>
      </rPr>
      <t>procedures, on a representative sample basis, of all Internal Property Valuations (in collaboration with</t>
    </r>
    <r>
      <rPr>
        <sz val="11"/>
        <color rgb="FF000000"/>
        <rFont val="Calibri"/>
        <family val="2"/>
      </rPr>
      <t xml:space="preserve"> </t>
    </r>
    <r>
      <rPr>
        <sz val="11"/>
        <color rgb="FF000000"/>
        <rFont val="Calibri"/>
        <family val="2"/>
      </rPr>
      <t xml:space="preserve">Group Credit Review), Internal Independent Desk-top Valuations (for ROI Agri Land) and External </t>
    </r>
    <r>
      <rPr>
        <sz val="11"/>
        <color rgb="FF000000"/>
        <rFont val="Calibri"/>
        <family val="2"/>
      </rPr>
      <t xml:space="preserve">Independent Valuations of Immovable Property. 
</t>
    </r>
    <r>
      <rPr>
        <sz val="11"/>
        <color rgb="FF000000"/>
        <rFont val="Calibri"/>
        <family val="2"/>
      </rPr>
      <t xml:space="preserve">	</t>
    </r>
    <r>
      <rPr>
        <sz val="11"/>
        <color rgb="FF000000"/>
        <rFont val="Calibri"/>
        <family val="2"/>
      </rPr>
      <t>–</t>
    </r>
    <r>
      <rPr>
        <sz val="11"/>
        <color rgb="FF000000"/>
        <rFont val="Calibri"/>
        <family val="2"/>
      </rPr>
      <t xml:space="preserve">Providing professional property valuation advice and guidance, as required, to all </t>
    </r>
    <r>
      <rPr>
        <sz val="11"/>
        <color rgb="FF000000"/>
        <rFont val="Calibri"/>
        <family val="2"/>
      </rPr>
      <t>s</t>
    </r>
    <r>
      <rPr>
        <sz val="11"/>
        <color rgb="FF000000"/>
        <rFont val="Calibri"/>
        <family val="2"/>
      </rPr>
      <t>takeholders in the</t>
    </r>
    <r>
      <rPr>
        <sz val="11"/>
        <color rgb="FF000000"/>
        <rFont val="Calibri"/>
        <family val="2"/>
      </rPr>
      <t xml:space="preserve"> </t>
    </r>
    <r>
      <rPr>
        <sz val="11"/>
        <color rgb="FF000000"/>
        <rFont val="Calibri"/>
        <family val="2"/>
      </rPr>
      <t xml:space="preserve">Group involved in Immovable Property valuation activity. 
</t>
    </r>
    <r>
      <rPr>
        <sz val="11"/>
        <color rgb="FF000000"/>
        <rFont val="Calibri"/>
        <family val="2"/>
      </rPr>
      <t xml:space="preserve">	</t>
    </r>
    <r>
      <rPr>
        <sz val="11"/>
        <color rgb="FF000000"/>
        <rFont val="Calibri"/>
        <family val="2"/>
      </rPr>
      <t>–</t>
    </r>
    <r>
      <rPr>
        <sz val="11"/>
        <color rgb="FF000000"/>
        <rFont val="Calibri"/>
        <family val="2"/>
      </rPr>
      <t xml:space="preserve">Monitoring the ROI &amp; UK Residential and Commercial Property markets on an ongoing basis and </t>
    </r>
    <r>
      <rPr>
        <sz val="11"/>
        <color rgb="FF000000"/>
        <rFont val="Calibri"/>
        <family val="2"/>
      </rPr>
      <t xml:space="preserve">ensuring the outputs of this monitoring are appropriately communicated to all relevant stakeholders. 
</t>
    </r>
    <r>
      <rPr>
        <sz val="11"/>
        <color rgb="FF000000"/>
        <rFont val="Calibri"/>
        <family val="2"/>
      </rPr>
      <t xml:space="preserve">	</t>
    </r>
    <r>
      <rPr>
        <sz val="11"/>
        <color rgb="FF000000"/>
        <rFont val="Calibri"/>
        <family val="2"/>
      </rPr>
      <t>–</t>
    </r>
    <r>
      <rPr>
        <sz val="11"/>
        <color rgb="FF000000"/>
        <rFont val="Calibri"/>
        <family val="2"/>
      </rPr>
      <t xml:space="preserve">Performing Residential and Commercial Property Valuation Portfolios Monitoring and identifying any </t>
    </r>
    <r>
      <rPr>
        <sz val="11"/>
        <color rgb="FF000000"/>
        <rFont val="Calibri"/>
        <family val="2"/>
      </rPr>
      <t xml:space="preserve">Residential and Commercial Property collateral, through the portfolio monitoring that requires </t>
    </r>
    <r>
      <rPr>
        <sz val="11"/>
        <color rgb="FF000000"/>
        <rFont val="Calibri"/>
        <family val="2"/>
      </rPr>
      <t xml:space="preserve">Revaluation, and engaging with 1LOD on the outputs of this portfolio monitoring. 
</t>
    </r>
    <r>
      <rPr>
        <sz val="11"/>
        <color rgb="FF000000"/>
        <rFont val="Calibri"/>
        <family val="2"/>
      </rPr>
      <t xml:space="preserve">	</t>
    </r>
    <r>
      <rPr>
        <sz val="11"/>
        <color rgb="FF000000"/>
        <rFont val="Calibri"/>
        <family val="2"/>
      </rPr>
      <t>–</t>
    </r>
    <r>
      <rPr>
        <sz val="11"/>
        <color rgb="FF000000"/>
        <rFont val="Calibri"/>
        <family val="2"/>
      </rPr>
      <t xml:space="preserve">Reviewing &amp; maintaining, including governance through GCC as required, the following: 
</t>
    </r>
    <r>
      <rPr>
        <sz val="11"/>
        <color rgb="FF000000"/>
        <rFont val="Calibri"/>
        <family val="2"/>
      </rPr>
      <t xml:space="preserve">	</t>
    </r>
    <r>
      <rPr>
        <sz val="11"/>
        <color rgb="FF000000"/>
        <rFont val="Calibri"/>
        <family val="2"/>
      </rPr>
      <t>◦</t>
    </r>
    <r>
      <rPr>
        <sz val="11"/>
        <color rgb="FF000000"/>
        <rFont val="Calibri"/>
        <family val="2"/>
      </rPr>
      <t xml:space="preserve">the Group Property Valuation Guidelines; 
</t>
    </r>
    <r>
      <rPr>
        <sz val="11"/>
        <color rgb="FF000000"/>
        <rFont val="Calibri"/>
        <family val="2"/>
      </rPr>
      <t xml:space="preserve">	</t>
    </r>
    <r>
      <rPr>
        <sz val="11"/>
        <color rgb="FF000000"/>
        <rFont val="Calibri"/>
        <family val="2"/>
      </rPr>
      <t>◦</t>
    </r>
    <r>
      <rPr>
        <sz val="11"/>
        <color rgb="FF000000"/>
        <rFont val="Calibri"/>
        <family val="2"/>
      </rPr>
      <t xml:space="preserve">the ROI and UK Commercial Property investment yields and the Specialised Asset Investment </t>
    </r>
    <r>
      <rPr>
        <sz val="11"/>
        <color rgb="FF000000"/>
        <rFont val="Calibri"/>
        <family val="2"/>
      </rPr>
      <t xml:space="preserve">yields/EBITDA multiples for Commercial Property for collateral monitoring and revaluation </t>
    </r>
    <r>
      <rPr>
        <sz val="11"/>
        <color rgb="FF000000"/>
        <rFont val="Calibri"/>
        <family val="2"/>
      </rPr>
      <t>purposes</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the Residential and Commercial Property Valuation Portfolio Monitoring Guidelines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the ROI CSO and UK Nationwide Residential Property Indices for Residential Property collateral </t>
    </r>
    <r>
      <rPr>
        <sz val="11"/>
        <color rgb="FF000000"/>
        <rFont val="Calibri"/>
        <family val="2"/>
      </rPr>
      <t>monitoring and revaluation purposes</t>
    </r>
    <r>
      <rPr>
        <sz val="11"/>
        <color rgb="FF000000"/>
        <rFont val="Calibri"/>
        <family val="2"/>
      </rPr>
      <t xml:space="preserve">; and
</t>
    </r>
    <r>
      <rPr>
        <sz val="11"/>
        <color rgb="FF000000"/>
        <rFont val="Calibri"/>
        <family val="2"/>
      </rPr>
      <t xml:space="preserve">	</t>
    </r>
    <r>
      <rPr>
        <sz val="11"/>
        <color rgb="FF000000"/>
        <rFont val="Calibri"/>
        <family val="2"/>
      </rPr>
      <t>◦</t>
    </r>
    <r>
      <rPr>
        <sz val="11"/>
        <color rgb="FF000000"/>
        <rFont val="Calibri"/>
        <family val="2"/>
      </rPr>
      <t>Valuation Review Document to support the 1LOD critical review of external valuations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Providing oversight, governance, and performance management of the ROI and UK Movable Property</t>
    </r>
    <r>
      <rPr>
        <sz val="11"/>
        <color rgb="FF000000"/>
        <rFont val="Calibri"/>
        <family val="2"/>
      </rPr>
      <t xml:space="preserve"> </t>
    </r>
    <r>
      <rPr>
        <sz val="11"/>
        <color rgb="FF000000"/>
        <rFont val="Calibri"/>
        <family val="2"/>
      </rPr>
      <t>Valuer Panels, including management of the composition of the Group Valuers Panels and monitoring</t>
    </r>
    <r>
      <rPr>
        <sz val="11"/>
        <color rgb="FF000000"/>
        <rFont val="Calibri"/>
        <family val="2"/>
      </rPr>
      <t xml:space="preserve"> </t>
    </r>
    <r>
      <rPr>
        <sz val="11"/>
        <color rgb="FF000000"/>
        <rFont val="Calibri"/>
        <family val="2"/>
      </rPr>
      <t xml:space="preserve">Panel Valuer concentration levels.
</t>
    </r>
    <r>
      <rPr>
        <sz val="11"/>
        <color rgb="FF000000"/>
        <rFont val="Calibri"/>
        <family val="2"/>
      </rPr>
      <t xml:space="preserve">
</t>
    </r>
    <r>
      <rPr>
        <sz val="11"/>
        <color rgb="FF000000"/>
        <rFont val="Calibri"/>
        <family val="2"/>
      </rPr>
      <t xml:space="preserve">Second Line Assurance is a key activity within Risk, and the following areas have specific responsibilities </t>
    </r>
    <r>
      <rPr>
        <sz val="11"/>
        <color rgb="FF000000"/>
        <rFont val="Calibri"/>
        <family val="2"/>
      </rPr>
      <t xml:space="preserve">for the provision of this independent assurance and operate in line with the Group Assurance Model </t>
    </r>
    <r>
      <rPr>
        <sz val="11"/>
        <color rgb="FF000000"/>
        <rFont val="Calibri"/>
        <family val="2"/>
      </rPr>
      <t>(“GAM”).</t>
    </r>
  </si>
  <si>
    <t>When informing on the authority, status and other arrangements for the risk management function in accordance with point (b) of Article 435(1) CRR, the relationships between credit risk management, risk control, compliance and internal audit functions.</t>
  </si>
  <si>
    <t>As outlined under section (c).</t>
  </si>
  <si>
    <t>As per Article 442, points (a) and (b) the table below provides additional qualitative and quantitative information:</t>
  </si>
  <si>
    <t>Article 442 (a) and (b) CRR</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</si>
  <si>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</si>
  <si>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r>
      <rPr>
        <sz val="11"/>
        <color rgb="FF000000"/>
        <rFont val="Calibri"/>
        <family val="2"/>
      </rPr>
      <t xml:space="preserve">The Group's definition of default is aligned with the EBA ‘Guidelines on the application of the definition of default’ under Article 178 of Capital Requirements Regulation and ECB Banking Supervision Guidance to Banks on Non-performing loans. 
</t>
    </r>
    <r>
      <rPr>
        <sz val="11"/>
        <color rgb="FF000000"/>
        <rFont val="Calibri"/>
        <family val="2"/>
      </rPr>
      <t xml:space="preserve">
</t>
    </r>
    <r>
      <rPr>
        <sz val="11"/>
        <color rgb="FF000000"/>
        <rFont val="Calibri"/>
        <family val="2"/>
      </rPr>
      <t>The Group has aligned the definitions of ‘non-performing’, ‘classification of default’ and IFRS 9 Stage 3 ‘credit impaired’, with the exception of</t>
    </r>
    <r>
      <rPr>
        <sz val="11"/>
        <color rgb="FF000000"/>
        <rFont val="Calibri"/>
        <family val="2"/>
      </rPr>
      <t xml:space="preserve"> loans measured at fair value through profit </t>
    </r>
    <r>
      <rPr>
        <sz val="11"/>
        <color rgb="FF000000"/>
        <rFont val="Calibri"/>
        <family val="2"/>
      </rPr>
      <t>and loss, and</t>
    </r>
    <r>
      <rPr>
        <sz val="11"/>
        <color rgb="FF000000"/>
        <rFont val="Calibri"/>
        <family val="2"/>
      </rPr>
      <t xml:space="preserve">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t>
    </r>
    <r>
      <rPr>
        <sz val="11"/>
        <color rgb="FF000000"/>
        <rFont val="Calibri"/>
        <family val="2"/>
      </rPr>
      <t xml:space="preserve">
</t>
    </r>
    <r>
      <rPr>
        <sz val="11"/>
        <color rgb="FF000000"/>
        <rFont val="Calibri"/>
        <family val="2"/>
      </rPr>
      <t xml:space="preserve">Loans are identified as non-performing or defaulted by a number of characteristics. The key criteria resulting in a classification of non-performing are: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Where the Group considers a borrower to be unlikely to pay their loans in full without realisation of collateral, regardless of the existence of any past-due amount; or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The borrower is 90 days or more past due on any material loan. Day count starts when any material amount of principal, interest or fee has not been paid by a borrower on the due date.
</t>
    </r>
    <r>
      <rPr>
        <sz val="11"/>
        <color rgb="FF000000"/>
        <rFont val="Calibri"/>
        <family val="2"/>
      </rPr>
      <t xml:space="preserve">
</t>
    </r>
    <r>
      <rPr>
        <sz val="11"/>
        <color rgb="FF000000"/>
        <rFont val="Calibri"/>
        <family val="2"/>
      </rPr>
      <t xml:space="preserve">The Group’s definition of financial distress and forbearance are included in the Group's </t>
    </r>
    <r>
      <rPr>
        <sz val="11"/>
        <color rgb="FF000000"/>
        <rFont val="Calibri"/>
        <family val="2"/>
      </rPr>
      <t>F</t>
    </r>
    <r>
      <rPr>
        <sz val="11"/>
        <color rgb="FF000000"/>
        <rFont val="Calibri"/>
        <family val="2"/>
      </rPr>
      <t xml:space="preserve">orbearance </t>
    </r>
    <r>
      <rPr>
        <sz val="11"/>
        <color rgb="FF000000"/>
        <rFont val="Calibri"/>
        <family val="2"/>
      </rPr>
      <t>P</t>
    </r>
    <r>
      <rPr>
        <sz val="11"/>
        <color rgb="FF000000"/>
        <rFont val="Calibri"/>
        <family val="2"/>
      </rPr>
      <t xml:space="preserve">olicy. Identification and treatment of non-performing exposures and unlikeliness to pay are included in the Group’s </t>
    </r>
    <r>
      <rPr>
        <sz val="11"/>
        <color rgb="FF000000"/>
        <rFont val="Calibri"/>
        <family val="2"/>
      </rPr>
      <t>D</t>
    </r>
    <r>
      <rPr>
        <sz val="11"/>
        <color rgb="FF000000"/>
        <rFont val="Calibri"/>
        <family val="2"/>
      </rPr>
      <t xml:space="preserve">efinition of </t>
    </r>
    <r>
      <rPr>
        <sz val="11"/>
        <color rgb="FF000000"/>
        <rFont val="Calibri"/>
        <family val="2"/>
      </rPr>
      <t>D</t>
    </r>
    <r>
      <rPr>
        <sz val="11"/>
        <color rgb="FF000000"/>
        <rFont val="Calibri"/>
        <family val="2"/>
      </rPr>
      <t xml:space="preserve">efault and </t>
    </r>
    <r>
      <rPr>
        <sz val="11"/>
        <color rgb="FF000000"/>
        <rFont val="Calibri"/>
        <family val="2"/>
      </rPr>
      <t>C</t>
    </r>
    <r>
      <rPr>
        <sz val="11"/>
        <color rgb="FF000000"/>
        <rFont val="Calibri"/>
        <family val="2"/>
      </rPr>
      <t xml:space="preserve">redit </t>
    </r>
    <r>
      <rPr>
        <sz val="11"/>
        <color rgb="FF000000"/>
        <rFont val="Calibri"/>
        <family val="2"/>
      </rPr>
      <t>I</t>
    </r>
    <r>
      <rPr>
        <sz val="11"/>
        <color rgb="FF000000"/>
        <rFont val="Calibri"/>
        <family val="2"/>
      </rPr>
      <t xml:space="preserve">mpairment </t>
    </r>
    <r>
      <rPr>
        <sz val="11"/>
        <color rgb="FF000000"/>
        <rFont val="Calibri"/>
        <family val="2"/>
      </rPr>
      <t>P</t>
    </r>
    <r>
      <rPr>
        <sz val="11"/>
        <color rgb="FF000000"/>
        <rFont val="Calibri"/>
        <family val="2"/>
      </rPr>
      <t xml:space="preserve">olicy.
</t>
    </r>
    <r>
      <rPr>
        <sz val="11"/>
        <color rgb="FF000000"/>
        <rFont val="Calibri"/>
        <family val="2"/>
      </rPr>
      <t xml:space="preserve">
</t>
    </r>
    <r>
      <rPr>
        <sz val="11"/>
        <color rgb="FF000000"/>
        <rFont val="Calibri"/>
        <family val="2"/>
      </rPr>
      <t>Further details on the Group</t>
    </r>
    <r>
      <rPr>
        <sz val="11"/>
        <color rgb="FF000000"/>
        <rFont val="Calibri"/>
        <family val="2"/>
      </rPr>
      <t>'</t>
    </r>
    <r>
      <rPr>
        <sz val="11"/>
        <color rgb="FF000000"/>
        <rFont val="Calibri"/>
        <family val="2"/>
      </rPr>
      <t>s non-performing loans are outlined under template 30: EU CR2</t>
    </r>
    <r>
      <rPr>
        <sz val="11"/>
        <color rgb="FF000000"/>
        <rFont val="Calibri"/>
        <family val="2"/>
      </rPr>
      <t xml:space="preserve">: Changes in the stock of non-performing loans and advances and related net accumulated recoveries.
</t>
    </r>
    <r>
      <rPr>
        <sz val="11"/>
        <color rgb="FF000000"/>
        <rFont val="Calibri"/>
        <family val="2"/>
      </rPr>
      <t/>
    </r>
  </si>
  <si>
    <t>The extent of past-due exposures (more than 90 days) that are not considered to be impaired and the reasons for this.</t>
  </si>
  <si>
    <t>In line with the Group's definition of default which is aligned to the EBA ‘Guidelines on the application of the definition of default’ under Article 178 of Capital Requirements Regulation and ECB Banking Supervision Guidance to Banks on Non-performing loans, all exposures 90 DPD are deemed impaired.</t>
  </si>
  <si>
    <t>Description of methods used for determining general and specific credit risk adjustments.</t>
  </si>
  <si>
    <r>
      <rPr>
        <sz val="11"/>
        <color rgb="FF000000"/>
        <rFont val="Calibri"/>
        <family val="2"/>
      </rPr>
      <t>The Group, in estimating its ECL allowance does so in line with</t>
    </r>
    <r>
      <rPr>
        <sz val="11"/>
        <color rgb="FF000000"/>
        <rFont val="Calibri"/>
        <family val="2"/>
      </rPr>
      <t xml:space="preserve"> </t>
    </r>
    <r>
      <rPr>
        <sz val="11"/>
        <color rgb="FF000000"/>
        <rFont val="Calibri"/>
        <family val="2"/>
      </rPr>
      <t>the expected credit loss</t>
    </r>
    <r>
      <rPr>
        <sz val="11"/>
        <color rgb="FF000000"/>
        <rFont val="Calibri"/>
        <family val="2"/>
      </rPr>
      <t xml:space="preserve"> </t>
    </r>
    <r>
      <rPr>
        <sz val="11"/>
        <color rgb="FF000000"/>
        <rFont val="Calibri"/>
        <family val="2"/>
      </rPr>
      <t>impairment model as set out by the</t>
    </r>
    <r>
      <rPr>
        <sz val="11"/>
        <color rgb="FF000000"/>
        <rFont val="Calibri"/>
        <family val="2"/>
      </rPr>
      <t xml:space="preserve"> </t>
    </r>
    <r>
      <rPr>
        <sz val="11"/>
        <color rgb="FF000000"/>
        <rFont val="Calibri"/>
        <family val="2"/>
      </rPr>
      <t>International Financial Reporting Standard 9 Financial Instruments</t>
    </r>
    <r>
      <rPr>
        <sz val="11"/>
        <color rgb="FF000000"/>
        <rFont val="Calibri"/>
        <family val="2"/>
      </rPr>
      <t xml:space="preserve"> </t>
    </r>
    <r>
      <rPr>
        <sz val="11"/>
        <color rgb="FF000000"/>
        <rFont val="Calibri"/>
        <family val="2"/>
      </rPr>
      <t>(“the standard”). This model requires a timely recognition of ECL</t>
    </r>
    <r>
      <rPr>
        <sz val="11"/>
        <color rgb="FF000000"/>
        <rFont val="Calibri"/>
        <family val="2"/>
      </rPr>
      <t xml:space="preserve"> </t>
    </r>
    <r>
      <rPr>
        <sz val="11"/>
        <color rgb="FF000000"/>
        <rFont val="Calibri"/>
        <family val="2"/>
      </rPr>
      <t xml:space="preserve">across the Group.
</t>
    </r>
    <r>
      <rPr>
        <sz val="11"/>
        <color rgb="FF000000"/>
        <rFont val="Calibri"/>
        <family val="2"/>
      </rPr>
      <t xml:space="preserve">
</t>
    </r>
    <r>
      <rPr>
        <sz val="11"/>
        <color rgb="FF000000"/>
        <rFont val="Calibri"/>
        <family val="2"/>
      </rPr>
      <t xml:space="preserve">The standard does not prescribe specific approaches to be used in estimating ECL allowances, but stresses that the approach must reflect the following:
</t>
    </r>
    <r>
      <rPr>
        <sz val="11"/>
        <color rgb="FF000000"/>
        <rFont val="Calibri"/>
        <family val="2"/>
      </rPr>
      <t xml:space="preserve">	</t>
    </r>
    <r>
      <rPr>
        <sz val="11"/>
        <color rgb="FF000000"/>
        <rFont val="Calibri"/>
        <family val="2"/>
      </rPr>
      <t>–</t>
    </r>
    <r>
      <rPr>
        <sz val="11"/>
        <color rgb="FF000000"/>
        <rFont val="Calibri"/>
        <family val="2"/>
      </rPr>
      <t xml:space="preserve"> An unbiased and probability weighted amount that is determined by evaluating a range of possible outcomes;
</t>
    </r>
    <r>
      <rPr>
        <sz val="11"/>
        <color rgb="FF000000"/>
        <rFont val="Calibri"/>
        <family val="2"/>
      </rPr>
      <t xml:space="preserve">	</t>
    </r>
    <r>
      <rPr>
        <sz val="11"/>
        <color rgb="FF000000"/>
        <rFont val="Calibri"/>
        <family val="2"/>
      </rPr>
      <t>–</t>
    </r>
    <r>
      <rPr>
        <sz val="11"/>
        <color rgb="FF000000"/>
        <rFont val="Calibri"/>
        <family val="2"/>
      </rPr>
      <t xml:space="preserve"> Underlying models should be point in time and forward looking – recognising economic conditions;
</t>
    </r>
    <r>
      <rPr>
        <sz val="11"/>
        <color rgb="FF000000"/>
        <rFont val="Calibri"/>
        <family val="2"/>
      </rPr>
      <t xml:space="preserve">	</t>
    </r>
    <r>
      <rPr>
        <sz val="11"/>
        <color rgb="FF000000"/>
        <rFont val="Calibri"/>
        <family val="2"/>
      </rPr>
      <t>–</t>
    </r>
    <r>
      <rPr>
        <sz val="11"/>
        <color rgb="FF000000"/>
        <rFont val="Calibri"/>
        <family val="2"/>
      </rPr>
      <t xml:space="preserve"> The ECL must reflect the time value of money;
</t>
    </r>
    <r>
      <rPr>
        <sz val="11"/>
        <color rgb="FF000000"/>
        <rFont val="Calibri"/>
        <family val="2"/>
      </rPr>
      <t xml:space="preserve">	</t>
    </r>
    <r>
      <rPr>
        <sz val="11"/>
        <color rgb="FF000000"/>
        <rFont val="Calibri"/>
        <family val="2"/>
      </rPr>
      <t>–</t>
    </r>
    <r>
      <rPr>
        <sz val="11"/>
        <color rgb="FF000000"/>
        <rFont val="Calibri"/>
        <family val="2"/>
      </rPr>
      <t xml:space="preserve"> A lifetime ECL is calculated for financial assets in Stages 2 and 3 and Purchased or Originated Credit Impaired ("POCI"); and
</t>
    </r>
    <r>
      <rPr>
        <sz val="11"/>
        <color rgb="FF000000"/>
        <rFont val="Calibri"/>
        <family val="2"/>
      </rPr>
      <t xml:space="preserve">	</t>
    </r>
    <r>
      <rPr>
        <sz val="11"/>
        <color rgb="FF000000"/>
        <rFont val="Calibri"/>
        <family val="2"/>
      </rPr>
      <t>–</t>
    </r>
    <r>
      <rPr>
        <sz val="11"/>
        <color rgb="FF000000"/>
        <rFont val="Calibri"/>
        <family val="2"/>
      </rPr>
      <t xml:space="preserve"> The ECL calculation must incorporate reasonable and supportable information that is available without undue cost or effort at the reporting date about past events, current conditions and forecasts of future economic conditions.
</t>
    </r>
    <r>
      <rPr>
        <sz val="11"/>
        <color rgb="FF000000"/>
        <rFont val="Calibri"/>
        <family val="2"/>
      </rPr>
      <t xml:space="preserve">
</t>
    </r>
    <r>
      <rPr>
        <sz val="11"/>
        <color rgb="FF000000"/>
        <rFont val="Calibri"/>
        <family val="2"/>
      </rPr>
      <t xml:space="preserve">The standard defines credit loss as the difference between all contractual cash flows that are due to an entity in accordance with the contract and all the cash flows that the entity expects to receive (i.e. all cash shortfalls), discounted at the original effective interest rate (“EIR”) or an approximation thereof (see ‘Measurement’ section below).
</t>
    </r>
    <r>
      <rPr>
        <sz val="11"/>
        <color rgb="FF000000"/>
        <rFont val="Calibri"/>
        <family val="2"/>
      </rPr>
      <t xml:space="preserve">
</t>
    </r>
    <r>
      <rPr>
        <sz val="11"/>
        <color rgb="FF000000"/>
        <rFont val="Calibri"/>
        <family val="2"/>
      </rPr>
      <t xml:space="preserve">ECLs are defined in the standard as the weighted average of credit losses across multiple macroeconomic scenarios, with weights assigned based on the probability of each scenario occurring and are an estimate of credit losses over the life of a financial instrument.
</t>
    </r>
    <r>
      <rPr>
        <sz val="11"/>
        <color rgb="FF000000"/>
        <rFont val="Calibri"/>
        <family val="2"/>
      </rPr>
      <t xml:space="preserve">
</t>
    </r>
    <r>
      <rPr>
        <sz val="11"/>
        <color rgb="FF000000"/>
        <rFont val="Calibri"/>
        <family val="2"/>
      </rPr>
      <t xml:space="preserve">The ECL model applies to financial instruments measured at amortised cost or at fair value through other comprehensive income. In addition, the ECL approach applies to lease receivables, loan commitments and financial guarantee contracts that are not measured at fair value through profit or loss.
</t>
    </r>
    <r>
      <rPr>
        <sz val="11"/>
        <color rgb="FF000000"/>
        <rFont val="Calibri"/>
        <family val="2"/>
      </rPr>
      <t xml:space="preserve">
</t>
    </r>
    <r>
      <rPr>
        <sz val="11"/>
        <color rgb="FF000000"/>
        <rFont val="Calibri"/>
        <family val="2"/>
      </rPr>
      <t xml:space="preserve">A key principle of the ECL model is to reflect any relative deterioration or improvement in the credit quality of financial instruments occurring (e.g. change in the risk of a default). The ECL amount recognised as a loss allowance or provision depends on the extent of credit deterioration since initial recognition together with the impact on credit risk parameters.
</t>
    </r>
    <r>
      <rPr>
        <sz val="11"/>
        <color rgb="FF000000"/>
        <rFont val="Calibri"/>
        <family val="2"/>
      </rPr>
      <t xml:space="preserve">
</t>
    </r>
    <r>
      <rPr>
        <sz val="11"/>
        <color rgb="FF000000"/>
        <rFont val="Calibri"/>
        <family val="2"/>
      </rPr>
      <t xml:space="preserve">Bases of Measurement
</t>
    </r>
    <r>
      <rPr>
        <sz val="11"/>
        <color rgb="FF000000"/>
        <rFont val="Calibri"/>
        <family val="2"/>
      </rPr>
      <t xml:space="preserve">Under the standard, there are two measurement bases:
</t>
    </r>
    <r>
      <rPr>
        <sz val="11"/>
        <color rgb="FF000000"/>
        <rFont val="Calibri"/>
        <family val="2"/>
      </rPr>
      <t xml:space="preserve">	</t>
    </r>
    <r>
      <rPr>
        <sz val="11"/>
        <color rgb="FF000000"/>
        <rFont val="Calibri"/>
        <family val="2"/>
      </rPr>
      <t>–</t>
    </r>
    <r>
      <rPr>
        <sz val="11"/>
        <color rgb="FF000000"/>
        <rFont val="Calibri"/>
        <family val="2"/>
      </rPr>
      <t xml:space="preserve">12-month ECL (Stage 1), which applies to all financial instruments from initial recognition as long as there has been no significant increase in credit risk; and
</t>
    </r>
    <r>
      <rPr>
        <sz val="11"/>
        <color rgb="FF000000"/>
        <rFont val="Calibri"/>
        <family val="2"/>
      </rPr>
      <t xml:space="preserve">	</t>
    </r>
    <r>
      <rPr>
        <sz val="11"/>
        <color rgb="FF000000"/>
        <rFont val="Calibri"/>
        <family val="2"/>
      </rPr>
      <t>–</t>
    </r>
    <r>
      <rPr>
        <sz val="11"/>
        <color rgb="FF000000"/>
        <rFont val="Calibri"/>
        <family val="2"/>
      </rPr>
      <t xml:space="preserve">Lifetime ECL (Stages 2 and 3 and POCI), which applies when a significant increase in credit risk has been identified on an account (Stage 2), an account has been identified as being credit-impaired (Stage 3) or when an account meets the POCI criteria.
</t>
    </r>
    <r>
      <rPr>
        <sz val="11"/>
        <color rgb="FF000000"/>
        <rFont val="Calibri"/>
        <family val="2"/>
      </rPr>
      <t xml:space="preserve">
</t>
    </r>
    <r>
      <rPr>
        <sz val="11"/>
        <color rgb="FF000000"/>
        <rFont val="Calibri"/>
        <family val="2"/>
      </rPr>
      <t xml:space="preserve">Staging
</t>
    </r>
    <r>
      <rPr>
        <sz val="11"/>
        <color rgb="FF000000"/>
        <rFont val="Calibri"/>
        <family val="2"/>
      </rPr>
      <t xml:space="preserve">Financial assets are allocated to stages dependent on credit quality relative to when assets were originated.
</t>
    </r>
    <r>
      <rPr>
        <sz val="11"/>
        <color rgb="FF000000"/>
        <rFont val="Calibri"/>
        <family val="2"/>
      </rPr>
      <t/>
    </r>
  </si>
  <si>
    <t>Credit risk at origination
Credit risk at origination ("CRAO") is a key input into the staging allocation process. The origination date of an account is determined by the date on which the Group became irrevocably committed to the contractual obligation and the account was first graded on an appropriate model.
For undrawn credit facilities, the Group uses the date of origination as the date when it becomes party to the irrevocably contractual arrangements or irrevocable commitment. For overdrafts which have both drawn and undrawn components, the date of origination is the same for both.
The Group uses best available information for facilities which originated prior to a credit risk rating model or scorecard being in place.
For accounts that originated prior to 1 January 2018, a neutral view of the macroeconomic outlook at the time is used, i.e. where macroeconomic variables are used in the Lifetime PD models, long-run averages are used instead of historical forecasts.
Stage 1 characteristics
Obligations are classified Stage 1 at origination, unless POCI, with a 12 month ECL being recognised. These obligations remain in Stage 1 unless there has been a significant increase in credit risk.
Accounts can also return to Stage 1 if they no longer meet either the Stage 2 or Stage 3 criteria, subject to satisfaction of the appropriate probation periods, in line with regulatory requirements.
Stage 2 characteristics
Obligations where there has been a ‘significant increase in credit risk’ (“SICR”) since initial recognition but do not have objective evidence of credit impairment are classified as Stage 2. For these assets, lifetime ECLs are recognised.
The Group assesses at each reporting date whether a significant increase in credit risk has occurred on its financial obligations since their initial recognition. This assessment is performed on individual obligations rather than at a portfolio level. If the increase is considered significant, the obligation will be allocated to Stage 2 and a lifetime expected credit loss will apply to the obligation. If the change is not considered significant, a 12 month expected credit loss will continue to apply and the obligation will remain in Stage 1.
SICR assessment 
The Group’s SICR assessment is determined based on both quantitative and qualitative measures:
Quantitative measure: This measure reflects an arithmetic assessment of the change in credit risk arising from changes in the probability of default. The Group compares each obligation’s annualised average probability weighted residual origination lifetime probability of default (“LTPD”) (see ‘Credit risk at origination’) to its current estimated annualised average probability weighted residual LTPD at the reporting date. If the difference between these two LTPDs meets the quantitative definition of SICR, the Group transfers the financial obligation into Stage 2. Increases in LTPD may be due to credit deterioration of the individual obligation or due to macroeconomic factors or a combination of both. The Group has determined that an account had met the quantitative measure if the average residual LTPD at the reporting date was at least double the average residual LTPD at origination, and the difference between the LTPDs was at least 50bps or 85bps in the case of residential mortgages. The appropriateness of this threshold is kept under review by the Group.</t>
  </si>
  <si>
    <r>
      <rPr>
        <sz val="11"/>
        <color rgb="FF000000"/>
        <rFont val="Calibri"/>
        <family val="2"/>
      </rPr>
      <t xml:space="preserve">Effective interest rate
</t>
    </r>
    <r>
      <rPr>
        <sz val="11"/>
        <color rgb="FF000000"/>
        <rFont val="Calibri"/>
        <family val="2"/>
      </rPr>
      <t xml:space="preserve">The ECL must incorporate the time value of money discounted to the reporting date using the effective interest rate (“EIR”) determined at initial recognition or an approximation thereof.
</t>
    </r>
    <r>
      <rPr>
        <sz val="11"/>
        <color rgb="FF000000"/>
        <rFont val="Calibri"/>
        <family val="2"/>
      </rPr>
      <t xml:space="preserve">	</t>
    </r>
    <r>
      <rPr>
        <sz val="11"/>
        <color rgb="FF000000"/>
        <rFont val="Calibri"/>
        <family val="2"/>
      </rPr>
      <t>–</t>
    </r>
    <r>
      <rPr>
        <sz val="11"/>
        <color rgb="FF000000"/>
        <rFont val="Calibri"/>
        <family val="2"/>
      </rPr>
      <t xml:space="preserve">The Group uses an approximation approach based on the account level interest rate when calculating ECL which is applied to both drawn and undrawn commitments.
</t>
    </r>
    <r>
      <rPr>
        <sz val="11"/>
        <color rgb="FF000000"/>
        <rFont val="Calibri"/>
        <family val="2"/>
      </rPr>
      <t xml:space="preserve">	</t>
    </r>
    <r>
      <rPr>
        <sz val="11"/>
        <color rgb="FF000000"/>
        <rFont val="Calibri"/>
        <family val="2"/>
      </rPr>
      <t>–</t>
    </r>
    <r>
      <rPr>
        <sz val="11"/>
        <color rgb="FF000000"/>
        <rFont val="Calibri"/>
        <family val="2"/>
      </rPr>
      <t xml:space="preserve">This approach is subject to an annual assessment that all approximations remain appropriate and do not result in a material misstatement of the ECL.
</t>
    </r>
    <r>
      <rPr>
        <sz val="11"/>
        <color rgb="FF000000"/>
        <rFont val="Calibri"/>
        <family val="2"/>
      </rPr>
      <t xml:space="preserve">	</t>
    </r>
    <r>
      <rPr>
        <sz val="11"/>
        <color rgb="FF000000"/>
        <rFont val="Calibri"/>
        <family val="2"/>
      </rPr>
      <t>–</t>
    </r>
    <r>
      <rPr>
        <sz val="11"/>
        <color rgb="FF000000"/>
        <rFont val="Calibri"/>
        <family val="2"/>
      </rPr>
      <t xml:space="preserve">The Group has tested the appropriateness of using current interest rates as an approximation for the discount rates required for measuring ECLs. This testing determined that using the current interest rates as the discount rates is an appropriate approximation.
</t>
    </r>
    <r>
      <rPr>
        <sz val="11"/>
        <color rgb="FF000000"/>
        <rFont val="Calibri"/>
        <family val="2"/>
      </rPr>
      <t xml:space="preserve">
</t>
    </r>
    <r>
      <rPr>
        <sz val="11"/>
        <color rgb="FF000000"/>
        <rFont val="Calibri"/>
        <family val="2"/>
      </rPr>
      <t xml:space="preserve">Policy elections and simplifications
</t>
    </r>
    <r>
      <rPr>
        <sz val="11"/>
        <color rgb="FF000000"/>
        <rFont val="Calibri"/>
        <family val="2"/>
      </rPr>
      <t xml:space="preserve">Low credit risk exemption
</t>
    </r>
    <r>
      <rPr>
        <sz val="11"/>
        <color rgb="FF000000"/>
        <rFont val="Calibri"/>
        <family val="2"/>
      </rPr>
      <t xml:space="preserve">The Group utilises practical expedients, as allowed by IFRS 9, for the stage allocation of particular financial instruments which are deemed ‘low credit risk’. This practical expedient permits the Group to assume, without more detailed analysis, that the credit risk on a financial instrument has not increased significantly since initial recognition if the financial instrument is determined to have ‘low credit risk’ at the reporting date. The Group allocates such assets to Stage 1.
</t>
    </r>
    <r>
      <rPr>
        <sz val="11"/>
        <color rgb="FF000000"/>
        <rFont val="Calibri"/>
        <family val="2"/>
      </rPr>
      <t xml:space="preserve">
</t>
    </r>
    <r>
      <rPr>
        <sz val="11"/>
        <color rgb="FF000000"/>
        <rFont val="Calibri"/>
        <family val="2"/>
      </rPr>
      <t xml:space="preserve">Under IFRS 9, the credit risk on a financial instrument is considered low if:
</t>
    </r>
    <r>
      <rPr>
        <sz val="11"/>
        <color rgb="FF000000"/>
        <rFont val="Calibri"/>
        <family val="2"/>
      </rPr>
      <t xml:space="preserve">	</t>
    </r>
    <r>
      <rPr>
        <sz val="11"/>
        <color rgb="FF000000"/>
        <rFont val="Calibri"/>
        <family val="2"/>
      </rPr>
      <t>–</t>
    </r>
    <r>
      <rPr>
        <sz val="11"/>
        <color rgb="FF000000"/>
        <rFont val="Calibri"/>
        <family val="2"/>
      </rPr>
      <t xml:space="preserve">the financial instrument has a low risk of default;
</t>
    </r>
    <r>
      <rPr>
        <sz val="11"/>
        <color rgb="FF000000"/>
        <rFont val="Calibri"/>
        <family val="2"/>
      </rPr>
      <t xml:space="preserve">	</t>
    </r>
    <r>
      <rPr>
        <sz val="11"/>
        <color rgb="FF000000"/>
        <rFont val="Calibri"/>
        <family val="2"/>
      </rPr>
      <t>–</t>
    </r>
    <r>
      <rPr>
        <sz val="11"/>
        <color rgb="FF000000"/>
        <rFont val="Calibri"/>
        <family val="2"/>
      </rPr>
      <t xml:space="preserve">the borrower has a strong capacity to meet its contractual cash flow obligations in the near term; and
</t>
    </r>
    <r>
      <rPr>
        <sz val="11"/>
        <color rgb="FF000000"/>
        <rFont val="Calibri"/>
        <family val="2"/>
      </rPr>
      <t xml:space="preserve">	</t>
    </r>
    <r>
      <rPr>
        <sz val="11"/>
        <color rgb="FF000000"/>
        <rFont val="Calibri"/>
        <family val="2"/>
      </rPr>
      <t>–</t>
    </r>
    <r>
      <rPr>
        <sz val="11"/>
        <color rgb="FF000000"/>
        <rFont val="Calibri"/>
        <family val="2"/>
      </rPr>
      <t xml:space="preserve">adverse changes in economic business conditions in the longer term may, (but will not necessarily) reduce the ability of the borrower to fulfil its contractual cash flow obligations.
</t>
    </r>
    <r>
      <rPr>
        <sz val="11"/>
        <color rgb="FF000000"/>
        <rFont val="Calibri"/>
        <family val="2"/>
      </rPr>
      <t xml:space="preserve">
</t>
    </r>
    <r>
      <rPr>
        <sz val="11"/>
        <color rgb="FF000000"/>
        <rFont val="Calibri"/>
        <family val="2"/>
      </rPr>
      <t xml:space="preserve">This low credit risk exemption is applied to particular assets within the debt securities investment portfolio and for loans and advances to banks, specifically, assets which have an internal grade equivalent to an external investment grade rating (BBB-) or higher.
</t>
    </r>
    <r>
      <rPr>
        <sz val="11"/>
        <color rgb="FF000000"/>
        <rFont val="Calibri"/>
        <family val="2"/>
      </rPr>
      <t xml:space="preserve">
</t>
    </r>
    <r>
      <rPr>
        <sz val="11"/>
        <color rgb="FF000000"/>
        <rFont val="Calibri"/>
        <family val="2"/>
      </rPr>
      <t xml:space="preserve">If an asset does not meet the above criteria for the low credit risk exemption, further assessment is required to determine stage allocation. If such assets are on a watch list, they are allocated to Stage 2.
</t>
    </r>
    <r>
      <rPr>
        <sz val="11"/>
        <color rgb="FF000000"/>
        <rFont val="Calibri"/>
        <family val="2"/>
      </rPr>
      <t xml:space="preserve">
</t>
    </r>
    <r>
      <rPr>
        <sz val="11"/>
        <color rgb="FF000000"/>
        <rFont val="Calibri"/>
        <family val="2"/>
      </rPr>
      <t xml:space="preserve">Short term cash
</t>
    </r>
    <r>
      <rPr>
        <sz val="11"/>
        <color rgb="FF000000"/>
        <rFont val="Calibri"/>
        <family val="2"/>
      </rPr>
      <t xml:space="preserve">The Group's IFRS 9 Impairment Policy does not require calculation of an ECL for short term cash at central banks and other banks which have a low risk of default with a very low risk profile. The calculation of the ECL at each reporting date would be immaterial given these exposures’ short term nature and their daily management.
</t>
    </r>
    <r>
      <rPr>
        <sz val="11"/>
        <color rgb="FF000000"/>
        <rFont val="Calibri"/>
        <family val="2"/>
      </rPr>
      <t xml:space="preserve">
</t>
    </r>
    <r>
      <rPr>
        <sz val="11"/>
        <color rgb="FF000000"/>
        <rFont val="Calibri"/>
        <family val="2"/>
      </rPr>
      <t xml:space="preserve">Lease receivables and trade receivables
</t>
    </r>
    <r>
      <rPr>
        <sz val="11"/>
        <color rgb="FF000000"/>
        <rFont val="Calibri"/>
        <family val="2"/>
      </rPr>
      <t>For lease receivables, the Group has elected to use its standard approach for both stage allocation and the ECL calculation and has elected to use an expedient (simplified approach) for trade receivables.</t>
    </r>
  </si>
  <si>
    <r>
      <rPr>
        <sz val="11"/>
        <color rgb="FF000000"/>
        <rFont val="Calibri"/>
        <family val="2"/>
      </rPr>
      <t>IFRS</t>
    </r>
    <r>
      <rPr>
        <sz val="11"/>
        <color rgb="FF000000"/>
        <rFont val="Calibri"/>
        <family val="2"/>
      </rPr>
      <t xml:space="preserve"> </t>
    </r>
    <r>
      <rPr>
        <sz val="11"/>
        <color rgb="FF000000"/>
        <rFont val="Calibri"/>
        <family val="2"/>
      </rPr>
      <t>9</t>
    </r>
    <r>
      <rPr>
        <sz val="11"/>
        <color rgb="FF000000"/>
        <rFont val="Calibri"/>
        <family val="2"/>
      </rPr>
      <t xml:space="preserve"> ECL</t>
    </r>
    <r>
      <rPr>
        <sz val="11"/>
        <color rgb="FF000000"/>
        <rFont val="Calibri"/>
        <family val="2"/>
      </rPr>
      <t xml:space="preserve"> </t>
    </r>
    <r>
      <rPr>
        <sz val="11"/>
        <color rgb="FF000000"/>
        <rFont val="Calibri"/>
        <family val="2"/>
      </rPr>
      <t xml:space="preserve">Credit risk models
</t>
    </r>
    <r>
      <rPr>
        <sz val="11"/>
        <color rgb="FF000000"/>
        <rFont val="Calibri"/>
        <family val="2"/>
      </rPr>
      <t>The IFRS 9 ECL models provide the risk parameters which are</t>
    </r>
    <r>
      <rPr>
        <sz val="11"/>
        <color rgb="FF000000"/>
        <rFont val="Calibri"/>
        <family val="2"/>
      </rPr>
      <t xml:space="preserve"> </t>
    </r>
    <r>
      <rPr>
        <sz val="11"/>
        <color rgb="FF000000"/>
        <rFont val="Calibri"/>
        <family val="2"/>
      </rPr>
      <t>the inputs into the model driven estimate of ECL which used</t>
    </r>
    <r>
      <rPr>
        <sz val="11"/>
        <color rgb="FF000000"/>
        <rFont val="Calibri"/>
        <family val="2"/>
      </rPr>
      <t xml:space="preserve"> </t>
    </r>
    <r>
      <rPr>
        <sz val="11"/>
        <color rgb="FF000000"/>
        <rFont val="Calibri"/>
        <family val="2"/>
      </rPr>
      <t xml:space="preserve">across all Stage 1 and Stage 2 portfolios plus all non-DCF Stage
</t>
    </r>
    <r>
      <rPr>
        <sz val="11"/>
        <color rgb="FF000000"/>
        <rFont val="Calibri"/>
        <family val="2"/>
      </rPr>
      <t xml:space="preserve">3 exposures.
</t>
    </r>
    <r>
      <rPr>
        <sz val="11"/>
        <color rgb="FF000000"/>
        <rFont val="Calibri"/>
        <family val="2"/>
      </rPr>
      <t xml:space="preserve">
</t>
    </r>
    <r>
      <rPr>
        <sz val="11"/>
        <color rgb="FF000000"/>
        <rFont val="Calibri"/>
        <family val="2"/>
      </rPr>
      <t xml:space="preserve">IFRS 9 Portfolio Delineation
</t>
    </r>
    <r>
      <rPr>
        <sz val="11"/>
        <color rgb="FF000000"/>
        <rFont val="Calibri"/>
        <family val="2"/>
      </rPr>
      <t>T</t>
    </r>
    <r>
      <rPr>
        <sz val="11"/>
        <color rgb="FF000000"/>
        <rFont val="Calibri"/>
        <family val="2"/>
      </rPr>
      <t>he IFRS 9 models are</t>
    </r>
    <r>
      <rPr>
        <sz val="11"/>
        <color rgb="FF000000"/>
        <rFont val="Calibri"/>
        <family val="2"/>
      </rPr>
      <t xml:space="preserve"> </t>
    </r>
    <r>
      <rPr>
        <sz val="11"/>
        <color rgb="FF000000"/>
        <rFont val="Calibri"/>
        <family val="2"/>
      </rPr>
      <t xml:space="preserve">delineated into retail and non-retail portfolios. The retail IFRS 9
</t>
    </r>
    <r>
      <rPr>
        <sz val="11"/>
        <color rgb="FF000000"/>
        <rFont val="Calibri"/>
        <family val="2"/>
      </rPr>
      <t>portfolios provide exposure level risk parameter estimates which</t>
    </r>
    <r>
      <rPr>
        <sz val="11"/>
        <color rgb="FF000000"/>
        <rFont val="Calibri"/>
        <family val="2"/>
      </rPr>
      <t xml:space="preserve"> </t>
    </r>
    <r>
      <rPr>
        <sz val="11"/>
        <color rgb="FF000000"/>
        <rFont val="Calibri"/>
        <family val="2"/>
      </rPr>
      <t>take into account borrower level characteristics and metrics where</t>
    </r>
    <r>
      <rPr>
        <sz val="11"/>
        <color rgb="FF000000"/>
        <rFont val="Calibri"/>
        <family val="2"/>
      </rPr>
      <t xml:space="preserve"> </t>
    </r>
    <r>
      <rPr>
        <sz val="11"/>
        <color rgb="FF000000"/>
        <rFont val="Calibri"/>
        <family val="2"/>
      </rPr>
      <t>appropriate, whilst the non-retail portfolios provide metrics which</t>
    </r>
    <r>
      <rPr>
        <sz val="11"/>
        <color rgb="FF000000"/>
        <rFont val="Calibri"/>
        <family val="2"/>
      </rPr>
      <t xml:space="preserve"> </t>
    </r>
    <r>
      <rPr>
        <sz val="11"/>
        <color rgb="FF000000"/>
        <rFont val="Calibri"/>
        <family val="2"/>
      </rPr>
      <t>are either borrower or connection level estimates</t>
    </r>
    <r>
      <rPr>
        <sz val="11"/>
        <color rgb="FF000000"/>
        <rFont val="Calibri"/>
        <family val="2"/>
      </rPr>
      <t xml:space="preserve">.
</t>
    </r>
    <r>
      <rPr>
        <sz val="11"/>
        <color rgb="FF000000"/>
        <rFont val="Calibri"/>
        <family val="2"/>
      </rPr>
      <t xml:space="preserve">
</t>
    </r>
    <r>
      <rPr>
        <sz val="11"/>
        <color rgb="FF000000"/>
        <rFont val="Calibri"/>
        <family val="2"/>
      </rPr>
      <t xml:space="preserve">Probability of default
</t>
    </r>
    <r>
      <rPr>
        <sz val="11"/>
        <color rgb="FF000000"/>
        <rFont val="Calibri"/>
        <family val="2"/>
      </rPr>
      <t>Probability of default (“PD”) is the likelihood that an account or</t>
    </r>
    <r>
      <rPr>
        <sz val="11"/>
        <color rgb="FF000000"/>
        <rFont val="Calibri"/>
        <family val="2"/>
      </rPr>
      <t xml:space="preserve"> </t>
    </r>
    <r>
      <rPr>
        <sz val="11"/>
        <color rgb="FF000000"/>
        <rFont val="Calibri"/>
        <family val="2"/>
      </rPr>
      <t>borrower defaults over an observation period, given that they are</t>
    </r>
    <r>
      <rPr>
        <sz val="11"/>
        <color rgb="FF000000"/>
        <rFont val="Calibri"/>
        <family val="2"/>
      </rPr>
      <t xml:space="preserve"> </t>
    </r>
    <r>
      <rPr>
        <sz val="11"/>
        <color rgb="FF000000"/>
        <rFont val="Calibri"/>
        <family val="2"/>
      </rPr>
      <t>not currently in default, for each year of the expected contractual</t>
    </r>
    <r>
      <rPr>
        <sz val="11"/>
        <color rgb="FF000000"/>
        <rFont val="Calibri"/>
        <family val="2"/>
      </rPr>
      <t xml:space="preserve"> </t>
    </r>
    <r>
      <rPr>
        <sz val="11"/>
        <color rgb="FF000000"/>
        <rFont val="Calibri"/>
        <family val="2"/>
      </rPr>
      <t>lifetime of the exposure. The PD is a point in time estimate which</t>
    </r>
    <r>
      <rPr>
        <sz val="11"/>
        <color rgb="FF000000"/>
        <rFont val="Calibri"/>
        <family val="2"/>
      </rPr>
      <t xml:space="preserve"> </t>
    </r>
    <r>
      <rPr>
        <sz val="11"/>
        <color rgb="FF000000"/>
        <rFont val="Calibri"/>
        <family val="2"/>
      </rPr>
      <t xml:space="preserve">is reflective of the current and expected economic conditions.
</t>
    </r>
    <r>
      <rPr>
        <sz val="11"/>
        <color rgb="FF000000"/>
        <rFont val="Calibri"/>
        <family val="2"/>
      </rPr>
      <t xml:space="preserve">
</t>
    </r>
    <r>
      <rPr>
        <sz val="11"/>
        <color rgb="FF000000"/>
        <rFont val="Calibri"/>
        <family val="2"/>
      </rPr>
      <t>In order to capture the appropriate risk dynamics across the</t>
    </r>
    <r>
      <rPr>
        <sz val="11"/>
        <color rgb="FF000000"/>
        <rFont val="Calibri"/>
        <family val="2"/>
      </rPr>
      <t xml:space="preserve"> </t>
    </r>
    <r>
      <rPr>
        <sz val="11"/>
        <color rgb="FF000000"/>
        <rFont val="Calibri"/>
        <family val="2"/>
      </rPr>
      <t xml:space="preserve">lifetime of the exposure the development process considers:
</t>
    </r>
    <r>
      <rPr>
        <sz val="11"/>
        <color rgb="FF000000"/>
        <rFont val="Calibri"/>
        <family val="2"/>
      </rPr>
      <t xml:space="preserve">	</t>
    </r>
    <r>
      <rPr>
        <sz val="11"/>
        <color rgb="FF000000"/>
        <rFont val="Calibri"/>
        <family val="2"/>
      </rPr>
      <t>•</t>
    </r>
    <r>
      <rPr>
        <sz val="11"/>
        <color rgb="FF000000"/>
        <rFont val="Calibri"/>
        <family val="2"/>
      </rPr>
      <t>Macroeconomic effects captured through factors such as</t>
    </r>
    <r>
      <rPr>
        <sz val="11"/>
        <color rgb="FF000000"/>
        <rFont val="Calibri"/>
        <family val="2"/>
      </rPr>
      <t xml:space="preserve"> </t>
    </r>
    <r>
      <rPr>
        <sz val="11"/>
        <color rgb="FF000000"/>
        <rFont val="Calibri"/>
        <family val="2"/>
      </rPr>
      <t xml:space="preserve">unemployment rate and GDP;
</t>
    </r>
    <r>
      <rPr>
        <sz val="11"/>
        <color rgb="FF000000"/>
        <rFont val="Calibri"/>
        <family val="2"/>
      </rPr>
      <t xml:space="preserve">	</t>
    </r>
    <r>
      <rPr>
        <sz val="11"/>
        <color rgb="FF000000"/>
        <rFont val="Calibri"/>
        <family val="2"/>
      </rPr>
      <t>•</t>
    </r>
    <r>
      <rPr>
        <sz val="11"/>
        <color rgb="FF000000"/>
        <rFont val="Calibri"/>
        <family val="2"/>
      </rPr>
      <t>Cross-sectional risk discriminators in particular the internal</t>
    </r>
    <r>
      <rPr>
        <sz val="11"/>
        <color rgb="FF000000"/>
        <rFont val="Calibri"/>
        <family val="2"/>
      </rPr>
      <t xml:space="preserve"> </t>
    </r>
    <r>
      <rPr>
        <sz val="11"/>
        <color rgb="FF000000"/>
        <rFont val="Calibri"/>
        <family val="2"/>
      </rPr>
      <t>rating model outputs plus other factors such as forbearance and</t>
    </r>
    <r>
      <rPr>
        <sz val="11"/>
        <color rgb="FF000000"/>
        <rFont val="Calibri"/>
        <family val="2"/>
      </rPr>
      <t xml:space="preserve"> </t>
    </r>
    <r>
      <rPr>
        <sz val="11"/>
        <color rgb="FF000000"/>
        <rFont val="Calibri"/>
        <family val="2"/>
      </rPr>
      <t xml:space="preserve">days past due; and
</t>
    </r>
    <r>
      <rPr>
        <sz val="11"/>
        <color rgb="FF000000"/>
        <rFont val="Calibri"/>
        <family val="2"/>
      </rPr>
      <t xml:space="preserve">	</t>
    </r>
    <r>
      <rPr>
        <sz val="11"/>
        <color rgb="FF000000"/>
        <rFont val="Calibri"/>
        <family val="2"/>
      </rPr>
      <t>•</t>
    </r>
    <r>
      <rPr>
        <sz val="11"/>
        <color rgb="FF000000"/>
        <rFont val="Calibri"/>
        <family val="2"/>
      </rPr>
      <t>Seasoning factors such as product type, delinquency and</t>
    </r>
    <r>
      <rPr>
        <sz val="11"/>
        <color rgb="FF000000"/>
        <rFont val="Calibri"/>
        <family val="2"/>
      </rPr>
      <t xml:space="preserve"> </t>
    </r>
    <r>
      <rPr>
        <sz val="11"/>
        <color rgb="FF000000"/>
        <rFont val="Calibri"/>
        <family val="2"/>
      </rPr>
      <t xml:space="preserve">forbearance status.
</t>
    </r>
    <r>
      <rPr>
        <sz val="11"/>
        <color rgb="FF000000"/>
        <rFont val="Calibri"/>
        <family val="2"/>
      </rPr>
      <t xml:space="preserve">
</t>
    </r>
    <r>
      <rPr>
        <sz val="11"/>
        <color rgb="FF000000"/>
        <rFont val="Calibri"/>
        <family val="2"/>
      </rPr>
      <t xml:space="preserve">Loss given default
</t>
    </r>
    <r>
      <rPr>
        <sz val="11"/>
        <color rgb="FF000000"/>
        <rFont val="Calibri"/>
        <family val="2"/>
      </rPr>
      <t xml:space="preserve">Loss given default (“LGD”) is a current assessment of the amount that will not be recovered in the event of default, taking account of future conditions. It can be thought of as the difference between the amount owed to the Group (i.e. the exposure) and the net present value of future cash flows less any relevant costs expected to be incurred in the recovery process. If an account returns to performing from default (excluding any loss making concession) or if the discounted post-default recoveries are equal to or greater than the exposure, the realised loss is zero.
</t>
    </r>
    <r>
      <rPr>
        <sz val="11"/>
        <color rgb="FF000000"/>
        <rFont val="Calibri"/>
        <family val="2"/>
      </rPr>
      <t xml:space="preserve">
</t>
    </r>
    <r>
      <rPr>
        <sz val="11"/>
        <color rgb="FF000000"/>
        <rFont val="Calibri"/>
        <family val="2"/>
      </rPr>
      <t xml:space="preserve">The LGD modelling approach depends on whether the facility has underlying security and, if so, the nature of that security. The following sets out the general approaches to the portfolios: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Retail portfolios
</t>
    </r>
    <r>
      <rPr>
        <sz val="11"/>
        <color rgb="FF000000"/>
        <rFont val="Calibri"/>
        <family val="2"/>
      </rPr>
      <t>For unsecured loans, a cash flow curve, which estimates the</t>
    </r>
    <r>
      <rPr>
        <sz val="11"/>
        <color rgb="FF000000"/>
        <rFont val="Calibri"/>
        <family val="2"/>
      </rPr>
      <t xml:space="preserve"> </t>
    </r>
    <r>
      <rPr>
        <sz val="11"/>
        <color rgb="FF000000"/>
        <rFont val="Calibri"/>
        <family val="2"/>
      </rPr>
      <t>cumulative cash received following default until the loan is</t>
    </r>
    <r>
      <rPr>
        <sz val="11"/>
        <color rgb="FF000000"/>
        <rFont val="Calibri"/>
        <family val="2"/>
      </rPr>
      <t xml:space="preserve"> </t>
    </r>
    <r>
      <rPr>
        <sz val="11"/>
        <color rgb="FF000000"/>
        <rFont val="Calibri"/>
        <family val="2"/>
      </rPr>
      <t xml:space="preserve">written-off or returns to performing, is used to estimate the
</t>
    </r>
    <r>
      <rPr>
        <sz val="11"/>
        <color rgb="FF000000"/>
        <rFont val="Calibri"/>
        <family val="2"/>
      </rPr>
      <t>future recovery amount. This is discounted at the effective</t>
    </r>
    <r>
      <rPr>
        <sz val="11"/>
        <color rgb="FF000000"/>
        <rFont val="Calibri"/>
        <family val="2"/>
      </rPr>
      <t xml:space="preserve"> </t>
    </r>
    <r>
      <rPr>
        <sz val="11"/>
        <color rgb="FF000000"/>
        <rFont val="Calibri"/>
        <family val="2"/>
      </rPr>
      <t>interest rate and compared to the current outstanding balance.</t>
    </r>
    <r>
      <rPr>
        <sz val="11"/>
        <color rgb="FF000000"/>
        <rFont val="Calibri"/>
        <family val="2"/>
      </rPr>
      <t xml:space="preserve"> </t>
    </r>
    <r>
      <rPr>
        <sz val="11"/>
        <color rgb="FF000000"/>
        <rFont val="Calibri"/>
        <family val="2"/>
      </rPr>
      <t xml:space="preserve">Any </t>
    </r>
    <r>
      <rPr>
        <sz val="11"/>
        <color rgb="FF000000"/>
        <rFont val="Calibri"/>
        <family val="2"/>
      </rPr>
      <t>shortfall between the recovery amount and the</t>
    </r>
    <r>
      <rPr>
        <sz val="11"/>
        <color rgb="FF000000"/>
        <rFont val="Calibri"/>
        <family val="2"/>
      </rPr>
      <t xml:space="preserve"> </t>
    </r>
    <r>
      <rPr>
        <sz val="11"/>
        <color rgb="FF000000"/>
        <rFont val="Calibri"/>
        <family val="2"/>
      </rPr>
      <t>outstanding balance is the LGD used to estimate ECL. Where</t>
    </r>
    <r>
      <rPr>
        <sz val="11"/>
        <color rgb="FF000000"/>
        <rFont val="Calibri"/>
        <family val="2"/>
      </rPr>
      <t xml:space="preserve"> </t>
    </r>
    <r>
      <rPr>
        <sz val="11"/>
        <color rgb="FF000000"/>
        <rFont val="Calibri"/>
        <family val="2"/>
      </rPr>
      <t>appropriate, this may then be adjusted to reflect economic</t>
    </r>
    <r>
      <rPr>
        <sz val="11"/>
        <color rgb="FF000000"/>
        <rFont val="Calibri"/>
        <family val="2"/>
      </rPr>
      <t xml:space="preserve"> </t>
    </r>
    <r>
      <rPr>
        <sz val="11"/>
        <color rgb="FF000000"/>
        <rFont val="Calibri"/>
        <family val="2"/>
      </rPr>
      <t xml:space="preserve">conditions.
</t>
    </r>
    <r>
      <rPr>
        <sz val="11"/>
        <color rgb="FF000000"/>
        <rFont val="Calibri"/>
        <family val="2"/>
      </rPr>
      <t xml:space="preserve">
</t>
    </r>
    <r>
      <rPr>
        <sz val="11"/>
        <color rgb="FF000000"/>
        <rFont val="Calibri"/>
        <family val="2"/>
      </rPr>
      <t xml:space="preserve">For secured loans the following may be considered:
</t>
    </r>
    <r>
      <rPr>
        <sz val="11"/>
        <color rgb="FF000000"/>
        <rFont val="Calibri"/>
        <family val="2"/>
      </rPr>
      <t xml:space="preserve">	</t>
    </r>
    <r>
      <rPr>
        <sz val="11"/>
        <color rgb="FF000000"/>
        <rFont val="Calibri"/>
        <family val="2"/>
      </rPr>
      <t>•</t>
    </r>
    <r>
      <rPr>
        <sz val="11"/>
        <color rgb="FF000000"/>
        <rFont val="Calibri"/>
        <family val="2"/>
      </rPr>
      <t>The value of underlying collateral is estimated at the</t>
    </r>
    <r>
      <rPr>
        <sz val="11"/>
        <color rgb="FF000000"/>
        <rFont val="Calibri"/>
        <family val="2"/>
      </rPr>
      <t xml:space="preserve"> </t>
    </r>
    <r>
      <rPr>
        <sz val="11"/>
        <color rgb="FF000000"/>
        <rFont val="Calibri"/>
        <family val="2"/>
      </rPr>
      <t>forecasted time of disposal (taking into account forecasted</t>
    </r>
    <r>
      <rPr>
        <sz val="11"/>
        <color rgb="FF000000"/>
        <rFont val="Calibri"/>
        <family val="2"/>
      </rPr>
      <t xml:space="preserve"> </t>
    </r>
    <r>
      <rPr>
        <sz val="11"/>
        <color rgb="FF000000"/>
        <rFont val="Calibri"/>
        <family val="2"/>
      </rPr>
      <t>market price growth/falls and haircuts on market values</t>
    </r>
    <r>
      <rPr>
        <sz val="11"/>
        <color rgb="FF000000"/>
        <rFont val="Calibri"/>
        <family val="2"/>
      </rPr>
      <t xml:space="preserve"> </t>
    </r>
    <r>
      <rPr>
        <sz val="11"/>
        <color rgb="FF000000"/>
        <rFont val="Calibri"/>
        <family val="2"/>
      </rPr>
      <t>that are expected at the date of sale plus associated costs)</t>
    </r>
    <r>
      <rPr>
        <sz val="11"/>
        <color rgb="FF000000"/>
        <rFont val="Calibri"/>
        <family val="2"/>
      </rPr>
      <t xml:space="preserve"> </t>
    </r>
    <r>
      <rPr>
        <sz val="11"/>
        <color rgb="FF000000"/>
        <rFont val="Calibri"/>
        <family val="2"/>
      </rPr>
      <t xml:space="preserve">in order to calculate the future recovery amount;
</t>
    </r>
    <r>
      <rPr>
        <sz val="11"/>
        <color rgb="FF000000"/>
        <rFont val="Calibri"/>
        <family val="2"/>
      </rPr>
      <t xml:space="preserve">	</t>
    </r>
    <r>
      <rPr>
        <sz val="11"/>
        <color rgb="FF000000"/>
        <rFont val="Calibri"/>
        <family val="2"/>
      </rPr>
      <t>•</t>
    </r>
    <r>
      <rPr>
        <sz val="11"/>
        <color rgb="FF000000"/>
        <rFont val="Calibri"/>
        <family val="2"/>
      </rPr>
      <t>The potential for the exposure to be deleveraged through a</t>
    </r>
    <r>
      <rPr>
        <sz val="11"/>
        <color rgb="FF000000"/>
        <rFont val="Calibri"/>
        <family val="2"/>
      </rPr>
      <t xml:space="preserve"> </t>
    </r>
    <r>
      <rPr>
        <sz val="11"/>
        <color rgb="FF000000"/>
        <rFont val="Calibri"/>
        <family val="2"/>
      </rPr>
      <t>portfolio sale taking into account the costs associated with</t>
    </r>
    <r>
      <rPr>
        <sz val="11"/>
        <color rgb="FF000000"/>
        <rFont val="Calibri"/>
        <family val="2"/>
      </rPr>
      <t xml:space="preserve"> </t>
    </r>
    <r>
      <rPr>
        <sz val="11"/>
        <color rgb="FF000000"/>
        <rFont val="Calibri"/>
        <family val="2"/>
      </rPr>
      <t xml:space="preserve">same; and
</t>
    </r>
    <r>
      <rPr>
        <sz val="11"/>
        <color rgb="FF000000"/>
        <rFont val="Calibri"/>
        <family val="2"/>
      </rPr>
      <t xml:space="preserve">	</t>
    </r>
    <r>
      <rPr>
        <sz val="11"/>
        <color rgb="FF000000"/>
        <rFont val="Calibri"/>
        <family val="2"/>
      </rPr>
      <t>•</t>
    </r>
    <r>
      <rPr>
        <sz val="11"/>
        <color rgb="FF000000"/>
        <rFont val="Calibri"/>
        <family val="2"/>
      </rPr>
      <t>Paths for returning to the performing portfolios such as</t>
    </r>
    <r>
      <rPr>
        <sz val="11"/>
        <color rgb="FF000000"/>
        <rFont val="Calibri"/>
        <family val="2"/>
      </rPr>
      <t xml:space="preserve"> </t>
    </r>
    <r>
      <rPr>
        <sz val="11"/>
        <color rgb="FF000000"/>
        <rFont val="Calibri"/>
        <family val="2"/>
      </rPr>
      <t xml:space="preserve">forbearance and self-cure.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Non-retail portfolios
</t>
    </r>
    <r>
      <rPr>
        <sz val="11"/>
        <color rgb="FF000000"/>
        <rFont val="Calibri"/>
        <family val="2"/>
      </rPr>
      <t xml:space="preserve">For unsecured loans, characteristics such as borrower sector and nature of collateral linked to affiliated accounts under the same customer group are used to determine future losses based on historical experience of discounted recoveries.
</t>
    </r>
    <r>
      <rPr>
        <sz val="11"/>
        <color rgb="FF000000"/>
        <rFont val="Calibri"/>
        <family val="2"/>
      </rPr>
      <t xml:space="preserve">For secured loans, the value of the underlying collateral is estimated at the reporting date. This is used to estimate the ECL based on historical experience of discounted recoveries.
</t>
    </r>
    <r>
      <rPr>
        <sz val="11"/>
        <color rgb="FF000000"/>
        <rFont val="Calibri"/>
        <family val="2"/>
      </rPr>
      <t xml:space="preserve">
</t>
    </r>
    <r>
      <rPr>
        <sz val="11"/>
        <color rgb="FF000000"/>
        <rFont val="Calibri"/>
        <family val="2"/>
      </rPr>
      <t xml:space="preserve">Exposure at default
</t>
    </r>
    <r>
      <rPr>
        <sz val="11"/>
        <color rgb="FF000000"/>
        <rFont val="Calibri"/>
        <family val="2"/>
      </rPr>
      <t xml:space="preserve">Exposure at default (“EAD”) is defined as the exposure amount that will be owed by a customer at the time of default. This will comprise changes in the exposure amount between the reporting date and the date that the customer defaults. This may be due to repayments, interest and fees charged and additional drawdowns by the customer.
</t>
    </r>
    <r>
      <rPr>
        <sz val="11"/>
        <color rgb="FF000000"/>
        <rFont val="Calibri"/>
        <family val="2"/>
      </rPr>
      <t/>
    </r>
  </si>
  <si>
    <r>
      <rPr>
        <sz val="11"/>
        <color rgb="FF000000"/>
        <rFont val="Calibri"/>
        <family val="2"/>
      </rPr>
      <t xml:space="preserve">Prepayments
</t>
    </r>
    <r>
      <rPr>
        <sz val="11"/>
        <color rgb="FF000000"/>
        <rFont val="Calibri"/>
        <family val="2"/>
      </rPr>
      <t xml:space="preserve">For term credit products, prepayment occurs where a customer fully prepays an account prior to the end of its contractual term. For revolving credit products, ‘prepayment’ is defined as the cessation of use and withdrawal of the facility provided that the account was not in default prior to closure.
</t>
    </r>
    <r>
      <rPr>
        <sz val="11"/>
        <color rgb="FF000000"/>
        <rFont val="Calibri"/>
        <family val="2"/>
      </rPr>
      <t xml:space="preserve">
</t>
    </r>
    <r>
      <rPr>
        <sz val="11"/>
        <color rgb="FF000000"/>
        <rFont val="Calibri"/>
        <family val="2"/>
      </rPr>
      <t xml:space="preserve">Prepayment is used in the lifetime ECL calculation for Stage 2 loans to account for the proportion of the facilities/customers that prepay each year.
</t>
    </r>
    <r>
      <rPr>
        <sz val="11"/>
        <color rgb="FF000000"/>
        <rFont val="Calibri"/>
        <family val="2"/>
      </rPr>
      <t xml:space="preserve">
</t>
    </r>
    <r>
      <rPr>
        <sz val="11"/>
        <color rgb="FF000000"/>
        <rFont val="Calibri"/>
        <family val="2"/>
      </rPr>
      <t xml:space="preserve">Determining the period over which to measure ECL
</t>
    </r>
    <r>
      <rPr>
        <sz val="11"/>
        <color rgb="FF000000"/>
        <rFont val="Calibri"/>
        <family val="2"/>
      </rPr>
      <t>Both the origination date and the expected maturity of a facility must be determined for ECL purposes. The origination date is used to measure credit risk at origination</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 xml:space="preserve">The expected maturity is used for assets in Stage 2, where the ECL must be estimated over the remaining life of the facility.
</t>
    </r>
    <r>
      <rPr>
        <sz val="11"/>
        <color rgb="FF000000"/>
        <rFont val="Calibri"/>
        <family val="2"/>
      </rPr>
      <t xml:space="preserve">The expected maturity approach is:
</t>
    </r>
    <r>
      <rPr>
        <sz val="11"/>
        <color rgb="FF000000"/>
        <rFont val="Calibri"/>
        <family val="2"/>
      </rPr>
      <t xml:space="preserve">	</t>
    </r>
    <r>
      <rPr>
        <sz val="11"/>
        <color rgb="FF000000"/>
        <rFont val="Calibri"/>
        <family val="2"/>
      </rPr>
      <t>–</t>
    </r>
    <r>
      <rPr>
        <sz val="11"/>
        <color rgb="FF000000"/>
        <rFont val="Calibri"/>
        <family val="2"/>
      </rPr>
      <t xml:space="preserve">Term credit products: the contractual maturity date, with exposure and survival probability adjusted to reflect behaviour i.e. amortisation and prepayment;
</t>
    </r>
    <r>
      <rPr>
        <sz val="11"/>
        <color rgb="FF000000"/>
        <rFont val="Calibri"/>
        <family val="2"/>
      </rPr>
      <t xml:space="preserve">	</t>
    </r>
    <r>
      <rPr>
        <sz val="11"/>
        <color rgb="FF000000"/>
        <rFont val="Calibri"/>
        <family val="2"/>
      </rPr>
      <t>–</t>
    </r>
    <r>
      <rPr>
        <sz val="11"/>
        <color rgb="FF000000"/>
        <rFont val="Calibri"/>
        <family val="2"/>
      </rPr>
      <t xml:space="preserve">Revolving credit products: the period may extend beyond the contractual period over which the Group is exposed to credit risk, e.g. overdrafts and credit cards. The Group’s approach for these is to assume an appropriate remaining term based on the characteristics of the portfolio.
</t>
    </r>
    <r>
      <rPr>
        <sz val="11"/>
        <color rgb="FF000000"/>
        <rFont val="Calibri"/>
        <family val="2"/>
      </rPr>
      <t xml:space="preserve">
</t>
    </r>
    <r>
      <rPr>
        <sz val="11"/>
        <color rgb="FF000000"/>
        <rFont val="Calibri"/>
        <family val="2"/>
      </rPr>
      <t xml:space="preserve">Forward looking indicators in the models
</t>
    </r>
    <r>
      <rPr>
        <sz val="11"/>
        <color rgb="FF000000"/>
        <rFont val="Calibri"/>
        <family val="2"/>
      </rPr>
      <t xml:space="preserve">For ECL calculations reliant on models in the standard and simplified approaches, forward looking indicators are incorporated into the models through the use of macroeconomic variables. These have been identified statistically as the key macroeconomic variables that drive the parameter being assessed (e.g. PD or LGD). The final model structure incorporates these as inputs with the 12 month and lifetime calculations utilising the macroeconomic forecasts for each scenario. </t>
    </r>
    <r>
      <rPr>
        <sz val="11"/>
        <color rgb="FF000000"/>
        <rFont val="Calibri"/>
        <family val="2"/>
      </rPr>
      <t>In circumstances where there is a risk that the modelled output fails to capture the appropriate response to changes in the macroeconomic environment such as inflation and interest rate changes, these risks are captured through the use of post model adjustments.</t>
    </r>
  </si>
  <si>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</si>
  <si>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</si>
  <si>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</si>
  <si>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</si>
  <si>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</si>
  <si>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</si>
  <si>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</si>
  <si>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</si>
  <si>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</si>
  <si>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</si>
  <si>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</si>
  <si>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</si>
  <si>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</si>
  <si>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</si>
  <si>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</si>
  <si>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</si>
  <si>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</si>
  <si>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r>
      <rPr>
        <sz val="11"/>
        <color rgb="FF000000"/>
        <rFont val="Calibri"/>
        <family val="2"/>
      </rPr>
      <t>Loans and advances</t>
    </r>
    <r>
      <rPr>
        <vertAlign val="superscript"/>
        <sz val="11"/>
        <color rgb="FF000000"/>
        <rFont val="Calibri"/>
        <family val="2"/>
      </rPr>
      <t>1</t>
    </r>
  </si>
  <si>
    <t>Central banks</t>
  </si>
  <si>
    <t>General governments</t>
  </si>
  <si>
    <t>Credit institutions</t>
  </si>
  <si>
    <t>Other financial corporations</t>
  </si>
  <si>
    <t>Non-financial corporations</t>
  </si>
  <si>
    <t xml:space="preserve">          Of which SMEs</t>
  </si>
  <si>
    <t>Households</t>
  </si>
  <si>
    <t>Debt securities</t>
  </si>
  <si>
    <t>Off-balance-sheet exposures</t>
  </si>
  <si>
    <r>
      <rPr>
        <vertAlign val="superscript"/>
        <sz val="11"/>
        <color rgb="FF000000"/>
        <rFont val="Calibri"/>
        <family val="2"/>
      </rPr>
      <t>1</t>
    </r>
    <r>
      <rPr>
        <sz val="11"/>
        <color rgb="FF000000"/>
        <rFont val="Calibri"/>
        <family val="2"/>
      </rPr>
      <t xml:space="preserve"> 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</si>
  <si>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of the template below provides a breakdown of gross carrying amount by residual contractual maturities net of related accumulated impairment, provisions, accumulated change in fair value due to credit risk.
Loans and advances maturity bands reflect net new business and the onboarding of Ulster Bank loans in the second half of 2022.</t>
  </si>
  <si>
    <t>Net exposure value</t>
  </si>
  <si>
    <t>On demand</t>
  </si>
  <si>
    <t>&lt;= 1 year</t>
  </si>
  <si>
    <t>&gt; 1 year &lt;= 5 years</t>
  </si>
  <si>
    <t>&gt; 5 years</t>
  </si>
  <si>
    <t>No stated maturity</t>
  </si>
  <si>
    <t>Loans and advances</t>
  </si>
  <si>
    <t>As per point (f) of Article 442 the template below presents movements of gross carrying amounts (including accrued interest) of non-performing loans and advances (NPL)  between December 2021 to December 2022.  The non-performing values in this template are in accordance with Article 178 Default of an obligor.
The outflows on NPLs is mainly due to loan repayments and disposals.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</si>
  <si>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</si>
  <si>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</si>
  <si>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</si>
  <si>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</si>
  <si>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</si>
  <si>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</si>
  <si>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</si>
  <si>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&amp; non-performing forborne loans decreased between June to December 2022 by € 0.15 bn and € 0.18 bn, respectively.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</si>
  <si>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</si>
  <si>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</si>
  <si>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</si>
  <si>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</si>
  <si>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</si>
  <si>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</si>
  <si>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</si>
  <si>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</si>
  <si>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</si>
  <si>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</si>
  <si>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</si>
  <si>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</si>
  <si>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</si>
  <si>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</si>
  <si>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</si>
  <si>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</si>
  <si>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</si>
  <si>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</si>
  <si>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</si>
  <si>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</si>
  <si>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</si>
  <si>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100</t>
  </si>
  <si>
    <t>110</t>
  </si>
  <si>
    <t>120</t>
  </si>
  <si>
    <t>130</t>
  </si>
  <si>
    <t>140</t>
  </si>
  <si>
    <t>150</t>
  </si>
  <si>
    <t>160</t>
  </si>
  <si>
    <t>170</t>
  </si>
  <si>
    <t>180</t>
  </si>
  <si>
    <t>190</t>
  </si>
  <si>
    <t>200</t>
  </si>
  <si>
    <t>210</t>
  </si>
  <si>
    <t>220</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</si>
  <si>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</si>
  <si>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</si>
  <si>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</si>
  <si>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</si>
  <si>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</si>
  <si>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 *</t>
  </si>
  <si>
    <t>Of which subject to impairment *</t>
  </si>
  <si>
    <t>On-balance-sheet exposures</t>
  </si>
  <si>
    <t>Ireland</t>
  </si>
  <si>
    <t>United Kingdom</t>
  </si>
  <si>
    <t>France</t>
  </si>
  <si>
    <t>United States</t>
  </si>
  <si>
    <t>Canada</t>
  </si>
  <si>
    <t>Spain</t>
  </si>
  <si>
    <t>Luxembourg</t>
  </si>
  <si>
    <t>Germany</t>
  </si>
  <si>
    <t>Netherlands</t>
  </si>
  <si>
    <t>Australia</t>
  </si>
  <si>
    <r>
      <rPr>
        <i/>
        <sz val="11"/>
        <color rgb="FF000000"/>
        <rFont val="Calibri"/>
        <family val="2"/>
      </rPr>
      <t>Other countries</t>
    </r>
    <r>
      <rPr>
        <i/>
        <vertAlign val="superscript"/>
        <sz val="11"/>
        <color rgb="FF000000"/>
        <rFont val="Calibri"/>
        <family val="2"/>
      </rPr>
      <t>1</t>
    </r>
  </si>
  <si>
    <r>
      <rPr>
        <i/>
        <sz val="11"/>
        <color rgb="FF000000"/>
        <rFont val="Calibri"/>
        <family val="2"/>
      </rPr>
      <t>Other countries</t>
    </r>
    <r>
      <rPr>
        <i/>
        <vertAlign val="superscript"/>
        <sz val="11"/>
        <color rgb="FF000000"/>
        <rFont val="Calibri"/>
        <family val="2"/>
      </rPr>
      <t>2</t>
    </r>
  </si>
  <si>
    <r>
      <rPr>
        <vertAlign val="superscript"/>
        <sz val="11"/>
        <color rgb="FF000000"/>
        <rFont val="Calibri"/>
        <family val="2"/>
      </rPr>
      <t>1</t>
    </r>
    <r>
      <rPr>
        <sz val="11"/>
        <color rgb="FF000000"/>
        <rFont val="Calibri"/>
        <family val="2"/>
      </rPr>
      <t xml:space="preserve"> Other countries comprise exposures with Andorra, Austria, Azerbaijan, Bahamas, Bahrain, Bangladesh, Belgium, Bermuda, Brazil, British Virgin Islands, Bulgaria, Cayman Islands, Chile, China, Costa Rica, Croatia, Cyprus, Czech Republic, Denmark, Egypt, Estonia, Finland, Gambia, Georgia, Ghana, Greece, Guernsey, Guinea, Holy See (Vatican City State), Hong Kong, Hungary, Iceland, India, Indonesia, Isle Of Man, Israel, Italy, Jamaica, Japan, Jersey, Jordan, Kenya, Kuwait, Latvia, Liberia, Liechtenstein, Lithuania, Malaysia, Malta, Marshall Islands, Mauritius, Mexico, Monaco, Montserrat, Morocco, New Zealand, Nicaragua, Norway, Oman, Other Countries (exposures with Supranational organisations), Pakistan, Panama, Paraguay, Philippines, Poland, Portugal, Province Of China Taiwan, Puerto Rico, Qatar, Republic of Korea, Romania, Russian Federation, Saint Vincent And The Grenadine, Saudi Arabia, Singapore, Slovakia, Slovenia, South Africa, Sri Lanka, Sweden, Switzerland, Thailand, Turkey, Ukraine, United Arab Emirates, U.S. Virgin Islands, Yemen, Zimbabwe.</t>
    </r>
  </si>
  <si>
    <r>
      <rPr>
        <vertAlign val="superscript"/>
        <sz val="11"/>
        <color rgb="FF000000"/>
        <rFont val="Calibri"/>
        <family val="2"/>
      </rPr>
      <t>2</t>
    </r>
    <r>
      <rPr>
        <sz val="11"/>
        <color rgb="FF000000"/>
        <rFont val="Calibri"/>
        <family val="2"/>
      </rPr>
      <t xml:space="preserve"> Other countries comprise exposures with Andorra, Argentina, Austria, Azerbaijan, Bahamas, Bahrain, Bangladesh, Belgium, Bermuda, Bosnia And Herzegovina, Brazil, British Indian Ocean Territory, British Virgin Islands, Bulgaria, Cayman Islands, Chile, China, Colombia, Costa Rica, Croatia, Cyprus, Czech Republic, Denmark, Egypt, Estonia, Ethiopia, Finland, Georgia, Ghana, Greece, Guernsey, Guinea, Holy See (Vatican City State), Hong Kong, Hungary, India, Indonesia, Isle Of Man, Israel, Italy, Jamaica, Japan, Jersey, Jordan, Kenya, Kuwait, Latvia, Lebanon, Liberia, Liechtenstein, Lithuania, Malawi, Malaysia, Mauritius, Mayotte, Mexico, Monaco, Montserrat, Morocco, Nepal, New Zealand, Nicaragua, Norway, Oman, Pakistan, Paraguay, Philippines, Poland, Portugal, Province Of China Taiwan, Qatar, Réunion, Romania, Russian Federation, Saint Vincent And The Grenadine, Saudi Arabia, Seychelles, Singapore, Slovakia, Slovenia, South Africa, Sri Lanka, Sweden, Switzerland, Thailand, Turkey, Turks And Caicos Islands, Uganda, Ukraine, United Arab Emirates, Vietnam,  Zambia, Zimbabwe.</t>
    </r>
  </si>
  <si>
    <r>
      <rPr>
        <sz val="11"/>
        <color rgb="FF000000"/>
        <rFont val="Calibri"/>
        <family val="2"/>
      </rPr>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
    </r>
    <r>
      <rPr>
        <sz val="11"/>
        <color rgb="FF000000"/>
        <rFont val="Calibri"/>
        <family val="2"/>
      </rPr>
      <t xml:space="preserve">
</t>
    </r>
    <r>
      <rPr>
        <sz val="11"/>
        <color rgb="FF000000"/>
        <rFont val="Calibri"/>
        <family val="2"/>
      </rPr>
      <t xml:space="preserve">The main movement between June to December 2022 is as follows:
</t>
    </r>
    <r>
      <rPr>
        <sz val="11"/>
        <color rgb="FF000000"/>
        <rFont val="Calibri"/>
        <family val="2"/>
      </rPr>
      <t xml:space="preserve">	</t>
    </r>
    <r>
      <rPr>
        <sz val="11"/>
        <color rgb="FF000000"/>
        <rFont val="Calibri"/>
        <family val="2"/>
      </rPr>
      <t>•</t>
    </r>
    <r>
      <rPr>
        <sz val="11"/>
        <color rgb="FF000000"/>
        <rFont val="Calibri"/>
        <family val="2"/>
      </rPr>
      <t xml:space="preserve">The increase in the period in 'real estate activities' is largely due to the onboarding of the Ulster Bank corporate and commercial loan book. 
</t>
    </r>
    <r>
      <rPr>
        <sz val="11"/>
        <color rgb="FF000000"/>
        <rFont val="Calibri"/>
        <family val="2"/>
      </rPr>
      <t xml:space="preserve">
</t>
    </r>
    <r>
      <rPr>
        <sz val="11"/>
        <color rgb="FF000000"/>
        <rFont val="Calibri"/>
        <family val="2"/>
      </rPr>
      <t>* In line with the requirements for large institutions with an NPL ratio (in accordance with Regulation (EU) 2021/637)  lower than 5%, columns "Of which non-performing" and "of which subject to impairment" are not required to be disclosed.</t>
    </r>
  </si>
  <si>
    <t>Gross carrying amount</t>
  </si>
  <si>
    <t>Of which loans and advances subject to impairment *</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</si>
  <si>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</si>
  <si>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</si>
  <si>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</si>
  <si>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</si>
  <si>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</si>
  <si>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</si>
  <si>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</si>
  <si>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</si>
  <si>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</si>
  <si>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</si>
  <si>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</si>
  <si>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</si>
  <si>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</si>
  <si>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Education</t>
  </si>
  <si>
    <t>Human health services and social work activities</t>
  </si>
  <si>
    <t>Arts, entertainment and recreation</t>
  </si>
  <si>
    <t>Other services</t>
  </si>
  <si>
    <t>As per Article 442 point (c) the template below presents information on the instruments that were cancelled in exchange for the collateral obtained by taking possession and on the value of the collateral obtained by taking possession.  
There are no significant changes since 30 June 2022.</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</si>
  <si>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</si>
  <si>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</si>
  <si>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</si>
  <si>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</si>
  <si>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</si>
  <si>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</si>
  <si>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</si>
  <si>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</si>
  <si>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</si>
  <si>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</si>
  <si>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points (a) to (e), table EU CRC provides qualitative information on the mitigation of credit risk.</t>
  </si>
  <si>
    <t>Article 453(a)</t>
  </si>
  <si>
    <t>A description of the core features of the policies and processes for on- and off-balance sheet netting and an indication of the extent to which institutions make use of balance sheet netting;</t>
  </si>
  <si>
    <t>Risk mitigation techniques, as set out in credit policies, are used in the management of credit portfolios.  
Financial assets and financial liabilities are offset and the net amount reported on the statement of financial position if, and only if, there is a currently enforceable legal right to set off the recognised amounts and there is an intention to settle on a net basis, or to realise the asset and settle the liability simultaneously.
AIB mitigates counterparty credit risk arising from derivative and repurchase exposures through the use of market standard netting agreements and collateral in the case of repurchase agreements (for example, International Swaps and Derivatives Association ("ISDA") master agreements and Global Master Repurchase Agreements ("GMRA")).  Where supported by legal analysis on enforceability, AIB exposure to the counterparty is netted against amounts the counterparty owes AIB in accordance with relevant regulatory and internal policies.</t>
  </si>
  <si>
    <t>Article 453(b)</t>
  </si>
  <si>
    <t>The core features of policies and processes for eligible collateral evaluation and management;</t>
  </si>
  <si>
    <t>Article 453(c)</t>
  </si>
  <si>
    <t>(c )</t>
  </si>
  <si>
    <t>A description of the main types of collateral taken by the institution to mitigate credit risk;</t>
  </si>
  <si>
    <t>Article 453(d)</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</si>
  <si>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</si>
  <si>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453(e)</t>
  </si>
  <si>
    <t>Information about market or credit risk concentrations within the credit mitigation taken;</t>
  </si>
  <si>
    <t>See point (d) above.</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</si>
  <si>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</si>
  <si>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</si>
  <si>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</si>
  <si>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</si>
  <si>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</si>
  <si>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</si>
  <si>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t>
  </si>
  <si>
    <t xml:space="preserve">     Of which non-performing exposures</t>
  </si>
  <si>
    <t xml:space="preserve">            Of which defaulted </t>
  </si>
  <si>
    <t>As per Article 444, points (a) to (d), the table below outlines AIB's use of external credit ratings under the standardised approach for credit risk.</t>
  </si>
  <si>
    <t>Article 444  (a) CRR</t>
  </si>
  <si>
    <t>Names of the external credit assessment institutions (ECAIs) and export credit agencies (ECAs) nominated by the institution, and the reasons for any changes over the disclosure period;</t>
  </si>
  <si>
    <t>Under CRD, institutions are permitted to determine the risk weight of an exposure with reference to the credit assessments of ECAIs.
AIB uses the following ECAIs to assess the credit risk of certain exposures under the standardised approach:
 - Standard &amp; Poor’s Rating Services (“S&amp;P”)
 - Fitch Ratings (“Fitch”)
 - Moody’s Investors Service (“Moody’s”)
 - Dominion Bond Rating Service (“DBRS”)</t>
  </si>
  <si>
    <t>Article 444  (b) CRR</t>
  </si>
  <si>
    <t>The exposure classes for which each ECAI or ECA is used;</t>
  </si>
  <si>
    <r>
      <rPr>
        <sz val="11"/>
        <color rgb="FF000000"/>
        <rFont val="Calibri"/>
        <family val="2"/>
      </rPr>
      <t>ECAIs are used for the calculation of RW</t>
    </r>
    <r>
      <rPr>
        <sz val="11"/>
        <color rgb="FF000000"/>
        <rFont val="Calibri"/>
        <family val="2"/>
      </rPr>
      <t>E</t>
    </r>
    <r>
      <rPr>
        <sz val="11"/>
        <color rgb="FF000000"/>
        <rFont val="Calibri"/>
        <family val="2"/>
      </rPr>
      <t>A for standardised institutions balances with external banks.</t>
    </r>
  </si>
  <si>
    <t>Article 444 (c) CRR</t>
  </si>
  <si>
    <t>A description of the process used to transfer the issuer and issue credit ratings onto comparable assets  items not included in the trading book;</t>
  </si>
  <si>
    <t>Not applicable there is no transfer of issuer and issue credit ratings onto comparale assets.</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</si>
  <si>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</si>
  <si>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</si>
  <si>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AIB uses a combination of the credit weightings assigned by the ECAIs and mapping guidelines issued by the Central Bank of Ireland to map the exposures to the appropriate credit quality assessment step. These guidelines are identical to those issued by the European Banking Authority (“EBA”).
The ratings applied to the credit quality assessment steps are outlined in the table below.
Where there are no available credit assessments to map to a credit quality assessment step, the Group assigns risk weights to these exposures in accordance with the CRD requirements for unrated exposures.</t>
  </si>
  <si>
    <t>Credit Quality Step</t>
  </si>
  <si>
    <t>S&amp;P/Fitch/DBRS</t>
  </si>
  <si>
    <t>Moody’s</t>
  </si>
  <si>
    <t>Credit quality assessment step 1</t>
  </si>
  <si>
    <t>AAA to AA</t>
  </si>
  <si>
    <t>Aaa to Aa3</t>
  </si>
  <si>
    <t>Credit quality assessment step 2</t>
  </si>
  <si>
    <t>A+ to A-</t>
  </si>
  <si>
    <t>A1 to A3</t>
  </si>
  <si>
    <t>Credit quality assessment step 3</t>
  </si>
  <si>
    <t>BBB+ to BBB-</t>
  </si>
  <si>
    <t>Baa1 to Baa3</t>
  </si>
  <si>
    <t>Credit quality assessment step 4</t>
  </si>
  <si>
    <t>BB+ to BB-</t>
  </si>
  <si>
    <t>Ba1 to Ba3</t>
  </si>
  <si>
    <t>Credit quality assessment step 5</t>
  </si>
  <si>
    <t>B+ to B-</t>
  </si>
  <si>
    <t>B1 to B3</t>
  </si>
  <si>
    <t>Credit quality assessment step 6</t>
  </si>
  <si>
    <t>CCC+ and below</t>
  </si>
  <si>
    <t>Caa1 and below</t>
  </si>
  <si>
    <t>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</si>
  <si>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</si>
  <si>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</si>
  <si>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</si>
  <si>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</si>
  <si>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</si>
  <si>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</si>
  <si>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</si>
  <si>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</si>
  <si>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</si>
  <si>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</si>
  <si>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</si>
  <si>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</si>
  <si>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</si>
  <si>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</si>
  <si>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</si>
  <si>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</si>
  <si>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</si>
  <si>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There was no material change in the application of risk weights across the exposure classes.</t>
  </si>
  <si>
    <t xml:space="preserve"> Exposure classes</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</si>
  <si>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</si>
  <si>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</si>
  <si>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</si>
  <si>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</si>
  <si>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</si>
  <si>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</si>
  <si>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</si>
  <si>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</si>
  <si>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</si>
  <si>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As per Article 452 the table below outlines AIB’s use of the IRB Approach to credit risk.</t>
  </si>
  <si>
    <t>Article 452  (a) CRR</t>
  </si>
  <si>
    <t>The competent authority's permission of the approach or approved transition</t>
  </si>
  <si>
    <t xml:space="preserve">The Group is approved by the Central Bank of Ireland and European Central bank to use the internal ratings based (IRB) approach for a number of portfolios. Portfolios approved for IRB use are detailed in more detail in row (e) below. All other credit risk related exposure is covered under the Standardised approach (see table EU CR6-A for full breakdown of exposures using the standardised approach).  </t>
  </si>
  <si>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</si>
  <si>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</si>
  <si>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 xml:space="preserve">AIB has a Group Model Risk Management Framework and underpinning Model Risk Policies which include rules across the Model Risk lifecycle which align to regulatory requirements. AIB operates a 3 Lines of Defence (LOD) model in which Model Development is classified as a first line of defence (1LOD) activity with Model Validation sitting in the second line of defence (2LOD) and Group Internal Audit sitting in the third line of defence (3LOD). The Head of Model Validation reports directly to the Chief Risk Officer with the Head of IRB Development reporting to the Head of Group Risk Analytics. Regarding the rating system review, the Policies describe minimum rules &amp; criteria that model development and validation must follow. The IRB Model Validation Standard sets out the tests and thresholds required for IRB models. The Group Model Risk Management Policy clarifies that the head of validation signs off on the model validation report and presents the validation information to committee for information to inform a decision on model use. AIB operates under a Model Risk lifecycle which covers: initiation, data, development, validation, implementation, use and monitoring. There are governance steps and controls at every stage of the lifecycle. For example, a model initiation must be approved by the Highest Approval Authority prior to commencing model build. For model approval the key control is Model Validation independently assessing a model to ensure it is fit for purpose. Each role holder across the model lifecycle is accountable for ensuring adherence to the Group Model Risk Management Framework. There must be a representative from model development and validation present at committees when the models are for approval ensuring accountability of the role holder. </t>
  </si>
  <si>
    <t>Article 452 (d) CRR</t>
  </si>
  <si>
    <t>The role of the functions involved in the development, approval and subsequent changes of the credit risk models;</t>
  </si>
  <si>
    <t>Model Development in conjunction with the Model Operator are responsible for bringing a model that is fit for business use for approval. This model is then reviewed independently by Model Validation who assess the model. These are the three key role holders for IRB models. The outcome of the validation review plays a key role in advising committee members on its approval for use. Material changes to IRB models must be validated and reported to the highest approval authority for approval. Clear rules for IRB model changes are in place, via the Group IRB Model Risk Policy, with a quarterly submission to the regulator to notify of any changes to the IRB model suite. Any change to an IRB model must be communicated to the model highest approval authority which is Risk Measurement Committee (RMC). This committee has received delegated authority from the Management Body to approve IRB models.</t>
  </si>
  <si>
    <t>Article 452 (e) CRR</t>
  </si>
  <si>
    <t>The scope and main content of the reporting related to credit risk models;</t>
  </si>
  <si>
    <t xml:space="preserve">IRB Models are subject to annual Periodic Validation as well as quarterly Model Monitoring. Outputs from these activities are communicated through the model risk governance committees. The reporting typically covers: Overall Model Performance, Stability, Model Overrides, and Calibration. </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</si>
  <si>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</si>
  <si>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</si>
  <si>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AIB has approval to operate IRB models covering the following portfolios: 
1) Mortgages (Advanced) – PDx2, LGD &amp; EAD 
2) Commercial SME (Foundation) - PD 
3) Corporate (Foundation) &amp; Project Finance (Foundation) - PDx2 
4) Banks (Foundation) and Sovereign (Foundation) - PDx2 
AIB has approval for Permanent Partial Use (PPU) for a number of portfolios which can largely be categorised under the below areas:
1.Exposure to Irish Sovereign
2.Retail Portfolios including Overdrafts and Personal Loans
3.Non-Retail Portfolios including (1) Corporate exposures not within the scope of the IRB Corporate PD model and (2) RoI Land and Development
4. UK Portfolio  
5. Not for profit
These portfolios are subject to Standardised capital treatment. 
As part of the Phase 2 IRB Rollout plan a number of portfolios above are expected to transition to IRB including: EBS Mortgages, Investment Property, Retail Portfolios referenced above and UK Portfolio, noting that the Phase 1 Rollout plan covers live models which will take precedence over the Phase 2 complement.
An IRB rating system encompasses all of the methods, processes, controls, data collection and IT systems that support the assessment of credit risk, and assignment of exposures to rating grades, in addition to the PD, EAD and LGD models. 
Probability of default (PD) is the probability of default of an obligor (customer) (Non Retail) or exposure (Retail) over a one year period. 
The models in the Retail/Commercial portfolios are historically high default areas and as such have a common core methodology. These models are built using logistic regression scorecards for risk differentiation with the output calibrated to a long run average default rates. The models use behaviour on AIB accounts (Retail) and Financial/Expert Judgment (Non-Retail) data. 
The non-Retail portfolios are by nature low default portfolios and as such typically follow a common methodology (this tends to be mainly driven by expert judgement and statistical techniques including logistical regression) noting that each model is unique as assessed on its own merits. Where external rating agency grades are available (primarily Bank &amp; Sovereign) these are used in both the estimation and validation of estimates. A regulatory 125% Risk Weight floor is currently in place for the Syndicated and International Finance portfolio (part of the Corporate IRB Model).  For the Corporate Portfolio there are 2 PD models: one Corporate model covering the majority of exposure and one specialised lending model which is Project Finance (Project Finance deals include, but are not limited to, Public Private Partnerships (schools, hospitals and prisons), toll roads, power plants and pipelines).  
Loss given default (LGD) is the ratio of the loss on an exposure due to the default of a counterparty to the amount outstanding at default. A workout approach for LGD models is the Group’s preferred approach. AIB currently has permission to use LGD models only for the performing AIB RoI Mortgage portfolio. Downturn adjustments in this model are applied through adjustments to house price index. A new model is currently with the ECB for approval. AIB does not have IRB LGD models for Low Default Portfolios. 
Exposure at default (EAD) is the amount outstanding to a counterparty at the time of default. 
Credit conversion factor (CCF) is the ratio of the currently undrawn amount of a commitment that could be drawn and that would therefore be outstanding at default to the currently undrawn amount of the commitment (being the higher of the advised and unadvised limit). The only CCF model currently approved is the Pipeline Mortgage model; this is primarily based on the length of time that the facility has been committed but remains undrawn. 
All models will use the latest available internal AIB definition of default at the time of model build. Material changes in the definition of default since the build (more than three periods ago) of the models is the key reason for deviation between PD and Observed Default Rate (ODR); scalars are in place pending the development / approval of new models where there is an underestimation of the relevant risk parameters. The Bank &amp; Sovereign models were recalibrated in 2021 to address these deficiencies. Scalars are in place for the Corporate, Project Finance, Bank, SME Main PD and Mortgage PD Ongoing models. The Model Validation Team review the adequacy of any scalars on an semi-annual basis. 
Model Validation perform an annual periodic validation on IRB models (PD, LGD &amp; EAD) which includes a review of: model performance, model use, and data quality checks. For new models or for material changes to existing models an initial validation takes place. The initial validation includes a review of: model design, documentation, representativeness, data inputs, performance testing, and model use. 
The approach to validation of each of these portfolios is specified in the IRB Model Validation Standard which ensures that each regulatory requirement for model validation testing is met.</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</si>
  <si>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</si>
  <si>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</si>
  <si>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</si>
  <si>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</si>
  <si>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</si>
  <si>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</si>
  <si>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</si>
  <si>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</si>
  <si>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</si>
  <si>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</si>
  <si>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</si>
  <si>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</si>
  <si>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</si>
  <si>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</si>
  <si>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 xml:space="preserve">  Total - with own estimates</t>
  </si>
  <si>
    <t>Retail - Secured by immovable property non-SME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</si>
  <si>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</si>
  <si>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</si>
  <si>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</si>
  <si>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</si>
  <si>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</si>
  <si>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</si>
  <si>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</si>
  <si>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</si>
  <si>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</si>
  <si>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</si>
  <si>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</si>
  <si>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</si>
  <si>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</si>
  <si>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</si>
  <si>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</si>
  <si>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</si>
  <si>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</si>
  <si>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</si>
  <si>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</si>
  <si>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F-IRB</t>
  </si>
  <si>
    <t>Central governments and central banks without own estimates</t>
  </si>
  <si>
    <t>Institutions without own estimates</t>
  </si>
  <si>
    <t>Corporates - SME without own estimates</t>
  </si>
  <si>
    <t>Corporates - Specialised Lending without own estimates</t>
  </si>
  <si>
    <t>Corporates - Other without own estimates</t>
  </si>
  <si>
    <t xml:space="preserve">As per Article 452, point (b) the template below presents  for each exposure class referred to in Article 147, the percentage of the total exposure value subject to the standardised approach (SA) and to the IRB approach, as well as the part of each exposure class subject to a roll-out plan. The template discloses the exposure value of IRB exposures in accordance with Article 166 CRR and, in order to provide an exposure measure valid for both SA exposures and IRB exposures, the aggregate exposure value of IRB and SA exposures uses the leverage ratio exposure methodology. Under the leverage ratio methodology, the IRB Exposure is reduced due to deduction of IRB provisions and application of leverage ratio credit conversion factors. The impact of this is limited across most models, it is most material for Corporates where the exposure is reduced by 9.1%.
Note that a revised IRB roll-out plan was approved by the AIB Board and submitted to the ECB in December 2022. Reporting on the basis of the revised roll-out plan will take effect once approved by the ECB. </t>
  </si>
  <si>
    <t>Exposure value as defined in Article 166 CRR for exposures subject to IRB approach</t>
  </si>
  <si>
    <t>Total exposure value for exposures subject to the Standardised approach and to the IRB approach</t>
  </si>
  <si>
    <t>Percentage of total exposure value subject to permanent partial use of SA (%)</t>
  </si>
  <si>
    <t>Percentage of total exposure value subject to IRB approach (%)</t>
  </si>
  <si>
    <t>Percentage of total exposure value subject to a roll-out plan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</si>
  <si>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</si>
  <si>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</si>
  <si>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</si>
  <si>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</si>
  <si>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</si>
  <si>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</si>
  <si>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</si>
  <si>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</si>
  <si>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</si>
  <si>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</si>
  <si>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</si>
  <si>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</si>
  <si>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As per Article 453 point (j) the template below illustrates the effect of credit derivatives on the IRB approach capital requirements calculations.  
The template excludes counterparty credit risk and Non-credit obligation assets.
The Group has not used credit derivatives as a credit risk mitigant for exposures rated under the IRB approach.</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</si>
  <si>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</si>
  <si>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</si>
  <si>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</si>
  <si>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</si>
  <si>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</si>
  <si>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</si>
  <si>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</si>
  <si>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</si>
  <si>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</si>
  <si>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</si>
  <si>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</si>
  <si>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</si>
  <si>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</si>
  <si>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As per Article 453 point (g), this template discloses more granular information on the type of CRM techniques that the AIB Group applies.</t>
  </si>
  <si>
    <t xml:space="preserve">Total exposures
</t>
  </si>
  <si>
    <t>Credit risk Mitigation techniques</t>
  </si>
  <si>
    <t>Credit risk Mitigation methods in the calculation of RWEAs</t>
  </si>
  <si>
    <t>Funded credit Protection (FCP)</t>
  </si>
  <si>
    <t xml:space="preserve"> Unfunded credit 
Protection (UFCP)</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</si>
  <si>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</si>
  <si>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sz val="11"/>
        <color rgb="FF000000"/>
        <rFont val="Calibri"/>
        <family val="2"/>
      </rPr>
      <t xml:space="preserve"> Part of exposures covered</t>
    </r>
    <r>
      <rPr>
        <b/>
        <sz val="11"/>
        <color rgb="FF000000"/>
        <rFont val="Calibri"/>
        <family val="2"/>
      </rPr>
      <t xml:space="preserve"> </t>
    </r>
    <r>
      <rPr>
        <sz val="11"/>
        <color rgb="FF000000"/>
        <rFont val="Calibri"/>
        <family val="2"/>
      </rPr>
      <t>by</t>
    </r>
    <r>
      <rPr>
        <b/>
        <sz val="11"/>
        <color rgb="FF000000"/>
        <rFont val="Calibri"/>
        <family val="2"/>
      </rPr>
      <t xml:space="preserve"> Financial Collaterals (%)</t>
    </r>
  </si>
  <si>
    <r>
      <rPr>
        <sz val="11"/>
        <color rgb="FF000000"/>
        <rFont val="Calibri"/>
        <family val="2"/>
      </rPr>
      <t>Part of exposures covered by</t>
    </r>
    <r>
      <rPr>
        <b/>
        <sz val="11"/>
        <color rgb="FF000000"/>
        <rFont val="Calibri"/>
        <family val="2"/>
      </rPr>
      <t xml:space="preserve"> Other eligible collaterals (%)</t>
    </r>
  </si>
  <si>
    <r>
      <rPr>
        <sz val="11"/>
        <color rgb="FF000000"/>
        <rFont val="Calibri"/>
        <family val="2"/>
      </rPr>
      <t xml:space="preserve">Part of exposures covered by </t>
    </r>
    <r>
      <rPr>
        <b/>
        <sz val="11"/>
        <color rgb="FF000000"/>
        <rFont val="Calibri"/>
        <family val="2"/>
      </rPr>
      <t>Other funded credit protection (%)</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</si>
  <si>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Guarantees (%)</t>
    </r>
  </si>
  <si>
    <r>
      <rPr>
        <sz val="11"/>
        <color rgb="FF000000"/>
        <rFont val="Calibri"/>
        <family val="2"/>
      </rPr>
      <t xml:space="preserve">Part of exposures covered by </t>
    </r>
    <r>
      <rPr>
        <b/>
        <sz val="11"/>
        <color rgb="FF000000"/>
        <rFont val="Calibri"/>
        <family val="2"/>
      </rPr>
      <t>Credit Derivatives (%)</t>
    </r>
  </si>
  <si>
    <r>
      <rPr>
        <sz val="11"/>
        <color rgb="FF000000"/>
        <rFont val="Calibri"/>
        <family val="2"/>
      </rPr>
      <t>Part of exposures covered by</t>
    </r>
    <r>
      <rPr>
        <b/>
        <sz val="11"/>
        <color rgb="FF000000"/>
        <rFont val="Calibri"/>
        <family val="2"/>
      </rPr>
      <t xml:space="preserve"> Immovable property Collaterals (%)</t>
    </r>
  </si>
  <si>
    <r>
      <rPr>
        <sz val="11"/>
        <color rgb="FF000000"/>
        <rFont val="Calibri"/>
        <family val="2"/>
      </rPr>
      <t xml:space="preserve">Part of exposures covered by </t>
    </r>
    <r>
      <rPr>
        <b/>
        <sz val="11"/>
        <color rgb="FF000000"/>
        <rFont val="Calibri"/>
        <family val="2"/>
      </rPr>
      <t>Receivables (%)</t>
    </r>
  </si>
  <si>
    <r>
      <rPr>
        <sz val="11"/>
        <color rgb="FF000000"/>
        <rFont val="Calibri"/>
        <family val="2"/>
      </rPr>
      <t xml:space="preserve">Part of exposures covered by </t>
    </r>
    <r>
      <rPr>
        <b/>
        <sz val="11"/>
        <color rgb="FF000000"/>
        <rFont val="Calibri"/>
        <family val="2"/>
      </rPr>
      <t>Other physical collateral (%)</t>
    </r>
  </si>
  <si>
    <r>
      <rPr>
        <sz val="11"/>
        <color rgb="FF000000"/>
        <rFont val="Calibri"/>
        <family val="2"/>
      </rPr>
      <t xml:space="preserve">Part of exposures covered by </t>
    </r>
    <r>
      <rPr>
        <b/>
        <sz val="11"/>
        <color rgb="FF000000"/>
        <rFont val="Calibri"/>
        <family val="2"/>
      </rPr>
      <t>Cash on deposit (%)</t>
    </r>
  </si>
  <si>
    <r>
      <rPr>
        <sz val="11"/>
        <color rgb="FF000000"/>
        <rFont val="Calibri"/>
        <family val="2"/>
      </rPr>
      <t xml:space="preserve">Part of exposures covered by </t>
    </r>
    <r>
      <rPr>
        <b/>
        <sz val="11"/>
        <color rgb="FF000000"/>
        <rFont val="Calibri"/>
        <family val="2"/>
      </rPr>
      <t>Life insurance policies (%)</t>
    </r>
  </si>
  <si>
    <r>
      <rPr>
        <sz val="11"/>
        <color rgb="FF000000"/>
        <rFont val="Calibri"/>
        <family val="2"/>
      </rPr>
      <t xml:space="preserve">Part of exposures covered by Instruments held by </t>
    </r>
    <r>
      <rPr>
        <b/>
        <sz val="11"/>
        <color rgb="FF000000"/>
        <rFont val="Calibri"/>
        <family val="2"/>
      </rPr>
      <t>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</si>
  <si>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</si>
  <si>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</si>
  <si>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</si>
  <si>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</si>
  <si>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</si>
  <si>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</si>
  <si>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</si>
  <si>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</si>
  <si>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 
Unfunded credit 
Protection (UFCP)</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</si>
  <si>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</si>
  <si>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sz val="11"/>
        <color rgb="FF000000"/>
        <rFont val="Calibri"/>
        <family val="2"/>
      </rPr>
      <t xml:space="preserve"> Part of exposures covered by </t>
    </r>
    <r>
      <rPr>
        <b/>
        <sz val="11"/>
        <color rgb="FF000000"/>
        <rFont val="Calibri"/>
        <family val="2"/>
      </rPr>
      <t>Financial Collaterals (%)</t>
    </r>
  </si>
  <si>
    <r>
      <rPr>
        <sz val="11"/>
        <color rgb="FF000000"/>
        <rFont val="Calibri"/>
        <family val="2"/>
      </rPr>
      <t xml:space="preserve">Part of exposures covered by </t>
    </r>
    <r>
      <rPr>
        <b/>
        <sz val="11"/>
        <color rgb="FF000000"/>
        <rFont val="Calibri"/>
        <family val="2"/>
      </rPr>
      <t>Other eligible collaterals (%)</t>
    </r>
  </si>
  <si>
    <r>
      <rPr>
        <sz val="11"/>
        <color rgb="FF000000"/>
        <rFont val="Calibri"/>
        <family val="2"/>
      </rPr>
      <t xml:space="preserve">Part of exposures covered by </t>
    </r>
    <r>
      <rPr>
        <b/>
        <sz val="11"/>
        <color rgb="FF000000"/>
        <rFont val="Calibri"/>
        <family val="2"/>
      </rPr>
      <t>Credit Derivatives (%</t>
    </r>
    <r>
      <rPr>
        <sz val="11"/>
        <color rgb="FF000000"/>
        <rFont val="Calibri"/>
        <family val="2"/>
      </rPr>
      <t>)</t>
    </r>
  </si>
  <si>
    <r>
      <rPr>
        <sz val="11"/>
        <color rgb="FF000000"/>
        <rFont val="Calibri"/>
        <family val="2"/>
      </rPr>
      <t xml:space="preserve">Part of exposures covered by </t>
    </r>
    <r>
      <rPr>
        <b/>
        <sz val="11"/>
        <color rgb="FF000000"/>
        <rFont val="Calibri"/>
        <family val="2"/>
      </rPr>
      <t>Immovable property Collaterals (%)</t>
    </r>
  </si>
  <si>
    <t xml:space="preserve">As per Article 438 point (h) the template below analyses the movements in risk weighted exposure amounts under the IRB approach within the period. This template excludes counterparty credit risk of € 0.8 bn  (Sep 22: € 0.9 bn). 
Main movements between September to December 2022 are as follows:
         •  Asset size decrease driven primarily by redemptions outpacing new business (including loans onboarded from Ulster Bank). 
         •  Asset quality impact during the quarter was mainly driven by grade migration within the corporate portfolio.
         •  Foreign Exchange moved due to weakening USD.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</si>
  <si>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</si>
  <si>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</si>
  <si>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</si>
  <si>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</si>
  <si>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</si>
  <si>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</si>
  <si>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</si>
  <si>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</si>
  <si>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</si>
  <si>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</si>
  <si>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</si>
  <si>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</si>
  <si>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</si>
  <si>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</si>
  <si>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</si>
  <si>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</si>
  <si>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in the year</t>
  </si>
  <si>
    <t xml:space="preserve"> d</t>
  </si>
  <si>
    <t xml:space="preserve"> f</t>
  </si>
  <si>
    <t>Retail - Secured by immovable property</t>
  </si>
  <si>
    <t>Exposures weighted average PD (%)</t>
  </si>
  <si>
    <t>Average PD (%)</t>
  </si>
  <si>
    <t>Average historical annual default rate (%)</t>
  </si>
  <si>
    <t>Corporates - SME</t>
  </si>
  <si>
    <t>Corporates - Specialised Lending</t>
  </si>
  <si>
    <t>Corporates - Other</t>
  </si>
  <si>
    <t>External rating equivalent</t>
  </si>
  <si>
    <t>Average PD 
 (%)</t>
  </si>
  <si>
    <t>of which: number of
obligors which defaulted in the year</t>
  </si>
  <si>
    <t xml:space="preserve"> g</t>
  </si>
  <si>
    <t>S&amp;P</t>
  </si>
  <si>
    <t>Fitch</t>
  </si>
  <si>
    <t>Moody's</t>
  </si>
  <si>
    <t>0.00% to 0.03%</t>
  </si>
  <si>
    <t>AAA to AA-</t>
  </si>
  <si>
    <t>0.03% to 0.08%</t>
  </si>
  <si>
    <t>0.08% to 0.30%</t>
  </si>
  <si>
    <t>BBB+ BBB-</t>
  </si>
  <si>
    <t>0.00% to 0.05%</t>
  </si>
  <si>
    <t>0.05% to 0.20%</t>
  </si>
  <si>
    <t>0.20% to 0.70%</t>
  </si>
  <si>
    <t>0.70% to 2.00%</t>
  </si>
  <si>
    <t>As per Article 439 the table below provides information on the Group's counterparty credit risk management.</t>
  </si>
  <si>
    <t>Row Number</t>
  </si>
  <si>
    <t>Article 439 (a)</t>
  </si>
  <si>
    <t>Description of the methodology used to assign internal capital and credit limits for counterparty credit exposures, including the methods to assign those limits to exposures to central counterparties</t>
  </si>
  <si>
    <t>The Group is predominantly exposed to counterparty credit exposure through its portfolio of derivatives and repurchase agreements ('repos').
Derivatives:
The credit risk on derivative contracts is the risk that the Group’s counterparty in the contract defaults prior to maturity at a time when AIB has a claim on the counterparty under the contract. AIB would then have to replace the contract at the current market rate, which may result in a loss.
The credit exposure on derivatives is managed in the same way as other types of credit exposure. The Group applies the same credit control and risk management policies as relate to counterparty credit approval, limit setting and monitoring procedures.
Counterparty credit exposure (“CCE”) consists partly of current replacement cost (or mark-to-market) of the contracts and partly of potential future exposure. The potential future exposure component is an estimation which reflects possible changes in market values during the remaining life of the individual contract. The CCE for an individual counterparty will take into account the existence of valid bilateral netting or collateral agreements, where these are in place.
The Group applies the mark-to-market method for calculating the Pillar 1 capital for derivatives.
Pre-settlement CCE limits must be approved in advance of any transactions being entered into by the appropriate credit approval authority. This forms part of the normal credit management and review process. Settlement and maturity limits must conform to general credit policy requirements. Limits on the maximum residual maturity of derivative activities are governed by individual counterparty maturity constraints.
Those sanctioning CCE limits must be satisfied that they sufficiently understand the risks involved in the proposed transactions. It is Group practice, where possible and relevant, that all appropriate documentation, such as facility letters or international swaps and derivatives association (“ISDA”) agreements be put in place before any limits are made available for use.
For repos, reverse repos, collateral swaps and securities lending transactions, CCE is measured as the sum of current replacement cost plus an additional amount to reflect potential future losses that might be incurred due to adverse market movements that can occur in the time taken to replace a position. This additional amount is calculated by using an add-on-factor (AOF) approach. AOFs increase as the ‘riskiness’ of the underlying collateral increases. AOFs are derived by applying conservative overlays to the volatility-adjustments specified in article 224 of CRR IV.  Pre-settlement CCE limits for derivative transactions are established by reference to the specific transaction’s add-on-factors equivalent.
Credit Support Annexes (“CSAs”) are taken into consideration when setting the internal credit risk utilisation for derivative counterparties. CSAs and netting are also recognised as credit risk mitigation for reducing the exposure at default on derivatives. Regulatory netting is currently recognised for 12 bank counterparties. GMRAs/PSAs and netting are not recognised as credit risk mitigation for repo transactions in the pillar 1 regulatory capital calculations. 
The Group has established the capacity to clear derivatives in line with European Markets Infrastructure Regulation (“EMIR”) requirements for central counterparty clearing. Clearing of certain derivative transactions is now mandatory for AIB under Article 4 of EMIR (clearing obligation). The clearing obligation requires AIB to clear certain derivatives with an authorised central clearing party (termed a ‘CCP’; AIB uses LCH SwapClear, Eurex, LCH (SA) for CDS) which is completed through a ‘Clearing Broker’; AIB’s clearing brokers are HSBC France , BNP and Barclays Bank Ireland. Cleared derivatives eliminate exposure to bilateral counterparties, replacing these counterparties with the CCP.
Repurchase agreements:
AIB Group is active in repurchase transactions in capital market instruments. This is achieved through repo/reverse repo products (together called repurchase transactions). Repurchase transactions are undertaken on both a bilateral and tri-party basis.
Where appropriate netting documentation is in place, both sets of products also become legally equivalent from a credit mitigation perspective. The Group only engages in such transactions once the appropriate documentation has been executed. The transactions are executed by authorised personnel in the treasury function.
An independent middle office function in the finance department has responsibility for managing the margining of the Group’s bilateral repo/reverse repo activities. Margining has been predominantly cash-based although the documentation in general allows for securities to be used as collateral. Tri-party margining is managed through Euroclear, JP Morgan Luxembourg S.A. and Bank of New York SA/NV Tri-party and custodian agents. The associated credit risk is managed in the same way as other types of credit exposure. Exposures are calculated to take account of historical price volatility reflecting the maturity of both the collateral and repurchase transaction. The exposures are aggregated with all other exposures to the counterparty.</t>
  </si>
  <si>
    <t>Article 439 (b)</t>
  </si>
  <si>
    <t xml:space="preserve">(b)
</t>
  </si>
  <si>
    <t>Description of policies related to guarantees and other credit risk mitigants, such as the policies for securing collateral and establishing credit reserves</t>
  </si>
  <si>
    <r>
      <rPr>
        <sz val="11"/>
        <color rgb="FF000000"/>
        <rFont val="Calibri"/>
        <family val="2"/>
      </rPr>
      <t xml:space="preserve">It is Group practice, where possible and relevant, that ISDA Master Agreements are put in place to cover derivatives business on a counterparty specific basis. It is also Group practice in relation to wholesale market counterparts to supplement ISDA documentation with a CSA to accommodate the reduction of net exposure on an agreed basis, and in line with market practice, by way of transferring a margin amount, typically cash (as opposed to securities).
</t>
    </r>
    <r>
      <rPr>
        <sz val="11"/>
        <color rgb="FF000000"/>
        <rFont val="Calibri"/>
        <family val="2"/>
      </rPr>
      <t xml:space="preserve">
</t>
    </r>
    <r>
      <rPr>
        <sz val="11"/>
        <color rgb="FF000000"/>
        <rFont val="Calibri"/>
        <family val="2"/>
      </rPr>
      <t>AIB employs robust procedures and processes to control the residual risk that may arise when taking financial collateral, including strategy, consideration of the underlying credit and collateral management/valuation process. In addition, the Group has established standards to ensure legal certainty exists and the degree of correlation between the credit quality of the obligor and the collateral value must be considered and mitigated.</t>
    </r>
  </si>
  <si>
    <t>Article 439 (c)</t>
  </si>
  <si>
    <t>Description of policies with respect to Wrong-Way risk as defined in Article 291 of the CRR</t>
  </si>
  <si>
    <r>
      <rPr>
        <sz val="11"/>
        <color rgb="FF000000"/>
        <rFont val="Calibri"/>
        <family val="2"/>
      </rPr>
      <t xml:space="preserve">AIB’s measurement of counterparty credit risk exposure against limits for foreign exchange, interest rate, inflation and equity derivatives does not include a consideration for wrong way risk. Wrong way risk is unlikely to be a feature of such transactions. AIB’s measurement of counterparty credit exposure against limits for reverse repurchase agreements and for collateral swaps requires that consideration be given to the correlation between collateral value and the counterparty default probability when determining the add on factor. </t>
    </r>
  </si>
  <si>
    <t>Article 439 (d)</t>
  </si>
  <si>
    <t>Any other risk management objectives and relevant policies related to CCR</t>
  </si>
  <si>
    <t>As above, see Article 439 (b).</t>
  </si>
  <si>
    <t>Article 439 (e)</t>
  </si>
  <si>
    <t>The amount of collateral the institution would have to provide if its credit rating was downgraded</t>
  </si>
  <si>
    <r>
      <rPr>
        <sz val="11"/>
        <color rgb="FF000000"/>
        <rFont val="Calibri"/>
        <family val="2"/>
      </rPr>
      <t>A downgrade in the Group’s credit rating could have the effect of triggering a CSA to come into effect for a cohort of ISDAs with corporate clients which contractually have this feature should the Group be downgraded below a contractually specified level. However, due to the small number of ISDAs with this feature, this is not deemed a significant risk for the Group. In addition, a downgrade in the Group’s credit rating could lead to an increase in the haircuts that would be demanded by counterparties in repurchase transactions</t>
    </r>
    <r>
      <rPr>
        <sz val="11"/>
        <color rgb="FF000000"/>
        <rFont val="Calibri"/>
        <family val="2"/>
      </rPr>
      <t xml:space="preserve">. This would lead to an increase in the quantum of securities being pledged by the Group as collateral. </t>
    </r>
    <r>
      <rPr>
        <sz val="11"/>
        <color rgb="FF000000"/>
        <rFont val="Calibri"/>
        <family val="2"/>
      </rPr>
      <t>The mark</t>
    </r>
    <r>
      <rPr>
        <sz val="11"/>
        <color rgb="FF000000"/>
        <rFont val="Calibri"/>
        <family val="2"/>
      </rPr>
      <t>-</t>
    </r>
    <r>
      <rPr>
        <sz val="11"/>
        <color rgb="FF000000"/>
        <rFont val="Calibri"/>
        <family val="2"/>
      </rPr>
      <t>to</t>
    </r>
    <r>
      <rPr>
        <sz val="11"/>
        <color rgb="FF000000"/>
        <rFont val="Calibri"/>
        <family val="2"/>
      </rPr>
      <t>-</t>
    </r>
    <r>
      <rPr>
        <sz val="11"/>
        <color rgb="FF000000"/>
        <rFont val="Calibri"/>
        <family val="2"/>
      </rPr>
      <t>market on these trades at 30 December 2022 was approximately €43m.</t>
    </r>
  </si>
  <si>
    <r>
      <rPr>
        <sz val="11"/>
        <color rgb="FF000000"/>
        <rFont val="Calibri"/>
        <family val="2"/>
      </rPr>
      <t>As per Article 439, points (f), (g), (k) and (m) the template below sets out the methods used to calculate CCR regulatory requirements and the resultant RWEAs. Article 439(m) is an annual requirement on disclosure of the size of on and off</t>
    </r>
    <r>
      <rPr>
        <sz val="11"/>
        <color rgb="FF000000"/>
        <rFont val="Calibri"/>
        <family val="2"/>
      </rPr>
      <t>-</t>
    </r>
    <r>
      <rPr>
        <sz val="11"/>
        <color rgb="FF000000"/>
        <rFont val="Calibri"/>
        <family val="2"/>
      </rPr>
      <t>balance sheet derivatives. As at 3</t>
    </r>
    <r>
      <rPr>
        <sz val="11"/>
        <color rgb="FF000000"/>
        <rFont val="Calibri"/>
        <family val="2"/>
      </rPr>
      <t>1</t>
    </r>
    <r>
      <rPr>
        <sz val="11"/>
        <color rgb="FF000000"/>
        <rFont val="Calibri"/>
        <family val="2"/>
      </rPr>
      <t>-</t>
    </r>
    <r>
      <rPr>
        <sz val="11"/>
        <color rgb="FF000000"/>
        <rFont val="Calibri"/>
        <family val="2"/>
      </rPr>
      <t>Dec</t>
    </r>
    <r>
      <rPr>
        <sz val="11"/>
        <color rgb="FF000000"/>
        <rFont val="Calibri"/>
        <family val="2"/>
      </rPr>
      <t xml:space="preserve">-2022 this was € </t>
    </r>
    <r>
      <rPr>
        <sz val="11"/>
        <color rgb="FF000000"/>
        <rFont val="Calibri"/>
        <family val="2"/>
      </rPr>
      <t>5</t>
    </r>
    <r>
      <rPr>
        <sz val="11"/>
        <color rgb="FF000000"/>
        <rFont val="Calibri"/>
        <family val="2"/>
      </rPr>
      <t>,</t>
    </r>
    <r>
      <rPr>
        <sz val="11"/>
        <color rgb="FF000000"/>
        <rFont val="Calibri"/>
        <family val="2"/>
      </rPr>
      <t>493</t>
    </r>
    <r>
      <rPr>
        <sz val="11"/>
        <color rgb="FF000000"/>
        <rFont val="Calibri"/>
        <family val="2"/>
      </rPr>
      <t xml:space="preserve"> m. 
</t>
    </r>
    <r>
      <rPr>
        <sz val="11"/>
        <color rgb="FF000000"/>
        <rFont val="Calibri"/>
        <family val="2"/>
      </rPr>
      <t xml:space="preserve">
</t>
    </r>
    <r>
      <rPr>
        <sz val="11"/>
        <color rgb="FF000000"/>
        <rFont val="Calibri"/>
        <family val="2"/>
      </rPr>
      <t>Reduction in RWEA</t>
    </r>
    <r>
      <rPr>
        <sz val="11"/>
        <color rgb="FF000000"/>
        <rFont val="Calibri"/>
        <family val="2"/>
      </rPr>
      <t xml:space="preserve"> </t>
    </r>
    <r>
      <rPr>
        <sz val="11"/>
        <color rgb="FF000000"/>
        <rFont val="Calibri"/>
        <family val="2"/>
      </rPr>
      <t>between</t>
    </r>
    <r>
      <rPr>
        <sz val="11"/>
        <color rgb="FF000000"/>
        <rFont val="Calibri"/>
        <family val="2"/>
      </rPr>
      <t xml:space="preserve"> </t>
    </r>
    <r>
      <rPr>
        <sz val="11"/>
        <color rgb="FF000000"/>
        <rFont val="Calibri"/>
        <family val="2"/>
      </rPr>
      <t xml:space="preserve">June </t>
    </r>
    <r>
      <rPr>
        <sz val="11"/>
        <color rgb="FF000000"/>
        <rFont val="Calibri"/>
        <family val="2"/>
      </rPr>
      <t>and</t>
    </r>
    <r>
      <rPr>
        <sz val="11"/>
        <color rgb="FF000000"/>
        <rFont val="Calibri"/>
        <family val="2"/>
      </rPr>
      <t xml:space="preserve"> December 2022</t>
    </r>
    <r>
      <rPr>
        <sz val="11"/>
        <color rgb="FF000000"/>
        <rFont val="Calibri"/>
        <family val="2"/>
      </rPr>
      <t xml:space="preserve"> is </t>
    </r>
    <r>
      <rPr>
        <sz val="11"/>
        <color rgb="FF000000"/>
        <rFont val="Calibri"/>
        <family val="2"/>
      </rPr>
      <t xml:space="preserve">mainly due to the fall in </t>
    </r>
    <r>
      <rPr>
        <sz val="11"/>
        <color rgb="FF000000"/>
        <rFont val="Calibri"/>
        <family val="2"/>
      </rPr>
      <t>Replacement Cost for derivatives (parti</t>
    </r>
    <r>
      <rPr>
        <sz val="11"/>
        <color rgb="FF000000"/>
        <rFont val="Calibri"/>
        <family val="2"/>
      </rPr>
      <t xml:space="preserve">ally offset </t>
    </r>
    <r>
      <rPr>
        <sz val="11"/>
        <color rgb="FF000000"/>
        <rFont val="Calibri"/>
        <family val="2"/>
      </rPr>
      <t>by</t>
    </r>
    <r>
      <rPr>
        <sz val="11"/>
        <color rgb="FF000000"/>
        <rFont val="Calibri"/>
        <family val="2"/>
      </rPr>
      <t xml:space="preserve"> an</t>
    </r>
    <r>
      <rPr>
        <sz val="11"/>
        <color rgb="FF000000"/>
        <rFont val="Calibri"/>
        <family val="2"/>
      </rPr>
      <t xml:space="preserve"> increase in SFT </t>
    </r>
    <r>
      <rPr>
        <sz val="11"/>
        <color rgb="FF000000"/>
        <rFont val="Calibri"/>
        <family val="2"/>
      </rPr>
      <t>RWEA</t>
    </r>
    <r>
      <rPr>
        <sz val="11"/>
        <color rgb="FF000000"/>
        <rFont val="Calibri"/>
        <family val="2"/>
      </rPr>
      <t>).</t>
    </r>
  </si>
  <si>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</si>
  <si>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</si>
  <si>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</si>
  <si>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</si>
  <si>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</si>
  <si>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</si>
  <si>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</si>
  <si>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</si>
  <si>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</si>
  <si>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</si>
  <si>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</si>
  <si>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</si>
  <si>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</si>
  <si>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</si>
  <si>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</si>
  <si>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</si>
  <si>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</si>
  <si>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</si>
  <si>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</si>
  <si>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</si>
  <si>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</si>
  <si>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</si>
  <si>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rPr>
        <sz val="11"/>
        <color rgb="FF000000"/>
        <rFont val="Calibri"/>
        <family val="2"/>
      </rPr>
      <t>Total transactions subject to the Advanced method</t>
    </r>
    <r>
      <rPr>
        <vertAlign val="superscript"/>
        <sz val="11"/>
        <color rgb="FF000000"/>
        <rFont val="Calibri"/>
        <family val="2"/>
      </rPr>
      <t>1</t>
    </r>
  </si>
  <si>
    <r>
      <rPr>
        <sz val="11"/>
        <color rgb="FF000000"/>
        <rFont val="Calibri"/>
        <family val="2"/>
      </rPr>
      <t xml:space="preserve">   (i) VaR component (including the 3× multiplier)</t>
    </r>
    <r>
      <rPr>
        <vertAlign val="superscript"/>
        <sz val="11"/>
        <color rgb="FF000000"/>
        <rFont val="Calibri"/>
        <family val="2"/>
      </rPr>
      <t>1</t>
    </r>
  </si>
  <si>
    <r>
      <rPr>
        <sz val="11"/>
        <color rgb="FF000000"/>
        <rFont val="Calibri"/>
        <family val="2"/>
      </rPr>
      <t xml:space="preserve">   (ii) stressed VaR component (including the 3× multiplier)</t>
    </r>
    <r>
      <rPr>
        <vertAlign val="superscript"/>
        <sz val="11"/>
        <color rgb="FF000000"/>
        <rFont val="Calibri"/>
        <family val="2"/>
      </rPr>
      <t>1</t>
    </r>
  </si>
  <si>
    <t>Transactions subject to the Standardised method</t>
  </si>
  <si>
    <r>
      <rPr>
        <sz val="11"/>
        <color rgb="FF000000"/>
        <rFont val="Calibri"/>
        <family val="2"/>
      </rPr>
      <t>Transactions subject to the Alternative approach (Based on the Original Exposure Method)</t>
    </r>
    <r>
      <rPr>
        <vertAlign val="superscript"/>
        <sz val="11"/>
        <color rgb="FF000000"/>
        <rFont val="Calibri"/>
        <family val="2"/>
      </rPr>
      <t>1</t>
    </r>
  </si>
  <si>
    <t xml:space="preserve">Total transactions subject to own funds requirements for CVA risk </t>
  </si>
  <si>
    <r>
      <rPr>
        <vertAlign val="superscript"/>
        <sz val="11"/>
        <color rgb="FF000000"/>
        <rFont val="Calibri"/>
        <family val="2"/>
      </rPr>
      <t>1</t>
    </r>
    <r>
      <rPr>
        <sz val="11"/>
        <color rgb="FF000000"/>
        <rFont val="Calibri"/>
        <family val="2"/>
      </rPr>
      <t>AIB does not use Advanced method or Alternative approach</t>
    </r>
  </si>
  <si>
    <t xml:space="preserve">Total exposure value </t>
  </si>
  <si>
    <t xml:space="preserve">Regional government or local authorities </t>
  </si>
  <si>
    <t>PD scale</t>
  </si>
  <si>
    <t>Central governments and central banks (F-IRB)</t>
  </si>
  <si>
    <t>Sub-total (Central governments and central banks)</t>
  </si>
  <si>
    <t xml:space="preserve"> e </t>
  </si>
  <si>
    <t xml:space="preserve"> Exposure weighted average maturity (years) </t>
  </si>
  <si>
    <t>Institutions (F-IRB)</t>
  </si>
  <si>
    <t>Sub-total (Institutions (F-IRB))</t>
  </si>
  <si>
    <t>Corporates (F-IRB) SME</t>
  </si>
  <si>
    <t>Sub-total (Corporates (F-IRB) SME)</t>
  </si>
  <si>
    <t>Corporates (F-IRB) Specialised Lending</t>
  </si>
  <si>
    <t>Sub-total (Corporates (F-IRB) Specialised Lending)</t>
  </si>
  <si>
    <t>Corporates (F-IRB) Other</t>
  </si>
  <si>
    <t>Sub-total (Corporates (F-IRB) Other)</t>
  </si>
  <si>
    <t>Retail (A-IRB)</t>
  </si>
  <si>
    <t>Sub-total (Retail (A-IRB))</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</si>
  <si>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</si>
  <si>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
Changes in collateral between June and December 2022 is mainly due to changes in derivative market values and increased SFT activity.</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</si>
  <si>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</si>
  <si>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</si>
  <si>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</si>
  <si>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</si>
  <si>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</si>
  <si>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</si>
  <si>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</si>
  <si>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</si>
  <si>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</si>
  <si>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</si>
  <si>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</si>
  <si>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</si>
  <si>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</si>
  <si>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</si>
  <si>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As per Article 439 point (j) the template below sets out the AIB’s exposure to credit derivative transactions analysed between derivatives bought or sold. 
Decrease in protection bought between June and December 2022 is due to AIB's management of its credit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</si>
  <si>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</si>
  <si>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</si>
  <si>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</si>
  <si>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</si>
  <si>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</si>
  <si>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</si>
  <si>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</si>
  <si>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</si>
  <si>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</si>
  <si>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</si>
  <si>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</si>
  <si>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</si>
  <si>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As per Article 439 point (i) the template below sets out the Group’s exposure to Qualifying Central Counterparty (QCCP). 
Increase in RWEAs between June and December 2022 primarily due to an increase in replacement costs for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</si>
  <si>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</si>
  <si>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</si>
  <si>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</si>
  <si>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</si>
  <si>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</si>
  <si>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</si>
  <si>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</si>
  <si>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</si>
  <si>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</si>
  <si>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</si>
  <si>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</si>
  <si>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</si>
  <si>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</si>
  <si>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As per Article 449, points (a) to (i) see table below:</t>
  </si>
  <si>
    <t>Article 449(a)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</si>
  <si>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</si>
  <si>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 xml:space="preserve">The Group  is an originator of securitisations (retained) and an investor in securitisations.   The Group is not currently a sponsor of any securitisation positions.  
All securitisation positions are recorded in the Group plc’s banking book, and are measured at fair value through Other Comprehensive Income (OCI) or Amortised Cost under the 'Investment Securities' classification in the financial statements.  
Risk Management: In accordance with its credit risk policy, the Group invests in traditional securitisations. There is a specific Securitisation policy which outlines and governs the risk appetite of the bank from an investor perspective, and is aligned to Article 5 of the Regulation (EU) No 2017/ 2402. Re-securitisations, synthetic investments by way of Credit Default Swaps (CDS) and bespoke and bi-lateral securitisations are not permitted under the policy. Purchase of sub investment grade assets is not permitted under policy. Origination and management of ABS securitisation investments can only be conducted by specified areas of AIB, which have the relevant skills and experience to manage the portfolio. Origination of ABS investments are approved by credit committees in line with the bank's policies and approval frameworks. Depending on asset class, credit assessment includes an assessment of structure and structural protections, cashflow assessment under base and stress cases, performance of underlying assets over time, regulatory environment in the specific jurisdictions (if applicable), assessment of track record of key parties to the transaction etc. From a monitoring perspective, credit assessments are undertaken regularly and approved by the independent risk function on at least an annual basis in line with the Group's credit policies. 
The Group’s Investment objectives in relation securitisations are as follows: 
As an investor, the Group invests directly in transactions that offer an appropriate risk-adjusted return opportunity and for liquidity purposes, and is an investor in the following:
* Senior tranches of traditional securitisations issued by US Government related financial institutions and by residential mortgage backed issuers in Europe, some of these investments qualify as STS securitisations.  
* Investment grade rated Collateralised Loan Obligations (“CLO’s”), Commercial Mortgage Backed Securities (“CMBS”) and residential mortgage backed securities (“RMBS”) transactions. None of these investments currently qualify as STS securitisations.  
As an originator, the Group uses securitisations to support its funding activities. The Group sold loans and advances to customers, mainly mortgages, to securitisation special purpose entities (“SSPEs”), which, in turn, issued notes or deposits to external investors. The notes or deposits issued by the SSPEs are on terms which resulted in the Group retaining the majority of ownership risks and rewards and therefore, the loans continue to be recognised on the Group’s statement of financial position with all the notes being eliminated on consolidation. See point d for full list of SSPE's.
In December 2013, the Group agreed with the Trustee of the AIB UK Defined Benefit Pension Scheme (“the UK scheme”) a restructure of the funding of the deficit in the UK scheme. The Group established a pension funding partnership, AIB PFP Scottish Limited Partnership (“SLP”) under which a portfolio of loans was  transferred to the SLP from another Group entity, AIB UK Loan Management Limited (“UKLM”) for the purpose of ring-fencing the repayments on these loans and providing security in respect of future pension payments to the UK scheme. 
The Group does not currently use securitisation transactions to transfer the credit risk of exposures to third parties via synthetic securitisation risk transfer transactions or otherwise. 
</t>
  </si>
  <si>
    <t>Article 449(b) CRR</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</si>
  <si>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</si>
  <si>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</si>
  <si>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</si>
  <si>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</si>
  <si>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</si>
  <si>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</si>
  <si>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</si>
  <si>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 xml:space="preserve">There are no contractual arrangements that could require the Group or its subsidiaries to provide financial support to the consolidated structured entities. During the year, neither the Group nor any of its subsidiaries provided financial support to a consolidated structured entity and there is no current intention to provide financial support. 
</t>
  </si>
  <si>
    <t>Article 449(f) CRR</t>
  </si>
  <si>
    <t>A list of legal entities affiliated with the institutions and that invest in securitisations originated by the institutions or in securitisation positions issued by SSPEs sponsored by the institutions</t>
  </si>
  <si>
    <r>
      <rPr>
        <sz val="11"/>
        <color rgb="FF000000"/>
        <rFont val="Calibri"/>
        <family val="2"/>
      </rPr>
      <t xml:space="preserve">(i) In its role as an originator the Group has the following SSPE’s: 
</t>
    </r>
    <r>
      <rPr>
        <sz val="11"/>
        <color rgb="FF000000"/>
        <rFont val="Calibri"/>
        <family val="2"/>
      </rPr>
      <t xml:space="preserve">
</t>
    </r>
    <r>
      <rPr>
        <sz val="11"/>
        <color rgb="FF000000"/>
        <rFont val="Calibri"/>
        <family val="2"/>
      </rPr>
      <t xml:space="preserve">a) Burlington Mortgages No. 1 d.a.c. - Notes are issued to EBS d.a.c. and Haven Mortgages Limited  
</t>
    </r>
    <r>
      <rPr>
        <sz val="11"/>
        <color rgb="FF000000"/>
        <rFont val="Calibri"/>
        <family val="2"/>
      </rPr>
      <t xml:space="preserve">
</t>
    </r>
    <r>
      <rPr>
        <sz val="11"/>
        <color rgb="FF000000"/>
        <rFont val="Calibri"/>
        <family val="2"/>
      </rPr>
      <t xml:space="preserve">(ii) The Group is not currently a sponsor of securitisation positions.
</t>
    </r>
    <r>
      <rPr>
        <sz val="11"/>
        <color rgb="FF000000"/>
        <rFont val="Calibri"/>
        <family val="2"/>
      </rPr>
      <t/>
    </r>
  </si>
  <si>
    <t>Article 449(g) CRR</t>
  </si>
  <si>
    <t>A summary of their accounting policies for securitisation activity, including where relevant a distinction between securitisation and re-securitisation positions</t>
  </si>
  <si>
    <t xml:space="preserve">Retained Securitisations: From an accounting perspective, the treatment of SSPE’s is assessed in accordance with IFRS 10 Consolidated Financial Statements which establishes the principles for when the Group is deemed to control another entity and therefore required to consolidate it through the Group’s financial statements. In accordance with the Group’s accounting policy ‘Basis of Consolidation’, the Group consolidates SSPEs when the substance of the relationship between the Group and the SPE indicates that SPE is controlled by the entity and meets the criteria set out in IFRS 10. 
The Group derecognises a financial asset when the contractual rights to the cash flows from the assets expire or it transfers the rights to receive the contractual cash flows in a transaction in which substantially all of the risks and rewards of ownership of the assets are transferred or in which the Group neither transfers nor retains substantially all of the risks and rewards of ownership and it does not retain control of the assets. 
On derecognition of a financial asset, the difference between the carrying amount of the asset and the sum of (i) the consideration received (including any new asset obtained less any new liability assumed) and (ii) any cumulative gain or loss that had been recognised in Other Comprehensive Income “OCI” is recognised in profit or loss. Relevant costs incurred with the disposal of a financial asset are deducted in computing the gain or loss on disposal.
The recognition, initial measurement and associated business models of financial assets are assessed in accordance with the Group’s published accounting policy ‘Financial assets’ and ’Derecognition’. 
Securitisations which are fair valued are in accordance with the Group’s published accounting policy ‘Determination of fair value of financial instruments’. This outlines that positions should be valued through direct pricing, as opposed to marking to model, if a reliable and directly observable price for the financial instrument in question is available.
The Group did not utilise synthetic securitisation positions during 2022.
The Group did not have any re-securitisation positions during 2022
At 31 December 2022, no assets were categorised as awaiting securitisation.
The Group does not use credit hedging or unfunded credit protection to mitigate the risks of retained securitisation exposures
Investments into third-party Securitisations: are accounted for under IFRS 9 as either (i) hold-to-collect and measured at amortised cost or (ii)  hold-to-collect and sell and measured at fair value through Other Comprehensive Income.  SPPI testing is applied at the point of origination for all new securitisation investments.  
</t>
  </si>
  <si>
    <t>Article 449(h) CRR</t>
  </si>
  <si>
    <t>The names of the ECAIs used for securitisations and the types of exposure for which each agency is used</t>
  </si>
  <si>
    <t xml:space="preserve">The Group utilises the ratings services of several ECAIs, noting that under AIB's Credit Policy for ABS Investments, all securitisation investments made by AIB must have an external credit rating from at least one of the following ECAI's: Standard &amp; Poor’s,  Moody’s,  Fitch Ratings or DBRS.   
External ratings are used to determine RWEA for securitisations where the SEC-ERBA approach is deemed to apply.  
The Notes in Burlington d.a.c (retained securitisation) are rated by Moody's and DBRS. 
</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</si>
  <si>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</si>
  <si>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</si>
  <si>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 xml:space="preserve">AIB does not hold any securitisation positions wherein it applies the Internal Assessment approach as set out in Chapter 5 of Title II of Part Three CRR. </t>
  </si>
  <si>
    <t>As per Article 449 point (j) the template shows AIB as an investor, non-trading book carrying amount of securitisation exposures broken down by type as at 31 December 2022:
The Group does not have ABCP programmes within their traditional securitisations.
Securitisation increased by € 0.1 bn to € 2.1 bn due to the purchase of new securitisations between June to December 2022. 
There were no sales of securitisations during the period.</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</si>
  <si>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</si>
  <si>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</si>
  <si>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</si>
  <si>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</si>
  <si>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</si>
  <si>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</si>
  <si>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</si>
  <si>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</si>
  <si>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</si>
  <si>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</si>
  <si>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</si>
  <si>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</si>
  <si>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</si>
  <si>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</si>
  <si>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</si>
  <si>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</si>
  <si>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</si>
  <si>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</si>
  <si>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</si>
  <si>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</si>
  <si>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As per Article 449  point (k)(ii) this template shows AIB non-trading book aggregate amount of securitisation positions, where AIB act as investor and the associated risk-weighted assets and capital requirements by regulatory approaches as at 31 December 2022:
AIB applies the standardised approach and external ratings based approach to determining its Securitisation RWEAs in accordance with Regulation (EU) 2017/2401. 
Securitisation RWEAs remained relatively static between June to December 2022. 
There was no increase in RWEA as a result of credit under-performance in the securitisation portfolio.  
There were no sales of securitisations during the period.</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</si>
  <si>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</si>
  <si>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</si>
  <si>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</si>
  <si>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</si>
  <si>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</si>
  <si>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</si>
  <si>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</si>
  <si>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</si>
  <si>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</si>
  <si>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</si>
  <si>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</si>
  <si>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</si>
  <si>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</si>
  <si>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</si>
  <si>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</si>
  <si>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</si>
  <si>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</si>
  <si>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</si>
  <si>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</si>
  <si>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</si>
  <si>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</si>
  <si>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</si>
  <si>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</si>
  <si>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As per Article 435(1) the table below provides information on the Group's market risk management.</t>
  </si>
  <si>
    <t>Points (a) and (d) of Article 435 (1) CRR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</si>
  <si>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Market risk is managed against a range of Board approved limits which cover market risk in the trading book, interest rate risk in the banking book and credit spread risk in the banking book. The Board approved limits are supplemented by a range of ALCo approved limits.
Market risk is identified and assessed using portfolio sensitivities, Value at Risk (“VaR”) and stress testing. Interest rate gaps and sensitivities to various risk factors are measured and reported on a daily basis. In terms of the VaR metric, the Group calculates a daily historical simulation VaR to a 95% confidence level, using a one day holding period and based on one year of historic data. In addition to VaR, Capital at Risk (“CaR”) is also measured to a one year (1) time horizon, a 99% confidence level and a longer set of data. Nominal, sensitivity and ‘stop loss’ limits are also used.
Market risk is taken on by the bank as a consequence of the bank facilitating its customer requirements for derivatives and to a lesser extent in pursuit of a return. As stated in the bank’s Risk Appetite Statement (RAS), the bank does not have an appetite for large proprietary market risk positions in the Trading Book, and has a low appetite for income volatility instead targeting steady, sustainable earnings. Market risk strategy is aligned to the RAS.
When a financial instrument is designated as a hedge, the Group formally documents the relationship between the hedging instrument and hedged item as well as its risk management objectives and its strategy for undertaking the various hedging transactions. The Group also documents its assessment, both at hedge inception and on an ongoing basis, of whether the derivatives that are used in hedging transactions are highly effective in offsetting changes in fair values or cash flows of the hedged items. 
A Structural Interest rate Hedging Programme is used by AIB to ensure a stable Net Interest Income on the Bank’s free funds. The 1st Line make proposals to ALCo on how this interest rate management strategy should be effected, outlining the expected net interest income impacts. The 2nd Line provide an accompanying review and challenge to ALCo.</t>
  </si>
  <si>
    <t xml:space="preserve">Point (b) of Article 435 (1) CRR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</si>
  <si>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Point (c ) of Article 435 (1) CRR
Scope and nature of risk reporting and measurement systems</t>
  </si>
  <si>
    <t xml:space="preserve">The Group assumes market risk as a result of its banking and trading book activities. The main components of market risk are: 
• Credit spread risk is the exposure of the Group’s financial position to adverse movements in the credit spreads of bonds held in the hold-to-collect-and-sell (“HTCS”) securities portfolio. Credit spreads are defined as the difference between bond yields and interest rate swap rates of equivalent maturity. The HTCS bond portfolio is the principal source of credit spread risk. The Group also monitors the credit spread risk in its hold-to-collect (“HTC”) bond portfolio; 
• Interest rate risk in the banking book (“IRRBB”) is the current or prospective risk to both the earnings and capital of the Group as a result of adverse movements in interest rates. Changes in interest rates impact the underlying value of the Group’s assets, liabilities and off-balance sheet instruments and, hence, its economic value (or capital position). Similarly, interest rate changes will impact the Group’s net interest income (NII) through interest-sensitive income and expense effects; and 
• The Group also assumes market risk through its trading book activities which relate to all positions in financial instruments (principally derivatives) that are held with trading intent or in order to hedge positions held with trading intent. Risks associated with valuation adjustments such as credit value adjustment (“CVA”) and funding value adjustment (“FVA”) are managed by the trading unit in the Group’s Treasury function.
Market risk is identified and assessed using portfolio sensitivities, Value at Risk (“VaR”) and stress testing. Interest rate gaps and sensitivities to various risk factors are measured and reported on a daily basis. In terms of the VaR metric, the Group calculates a daily historical simulation VaR to a 95% confidence level, using a one day holding period and based on one year of historic data.  In addition to VaR, Capital at Risk (“CaR”) is also measured to a one year(1) time horizon, a 99% confidence level and a longer set of data.
Market risk is managed against a range of Board approved VaR limits which cover market risk in the trading book, interest rate risk in the banking book and credit spread risk in the banking book. The Board approved limits are supplemented by a range of ALCo approved limits which include VaR limits, nominal and sensitivity limits and ‘stop loss’ limits.
On a daily basis front office and risk functions receive a range of valuation, sensitivity and market risk measurement reports, while ALCo receives a monthly market risk commentary and summary risk profile. Market risk exposures are reported to the Group Risk Committee (“GRC”) and Board Risk Committee (“BRC”) on a monthly basis through the CRO Report.
</t>
  </si>
  <si>
    <t>As per Article 445, this template shows the RWEAs for standardised market risk split between outright products, options and securitisation. This template includes exposures subject to the standardised approach only.
The movement in market risk RWEA between June to December 2022 is driven by a decrease in credit default swaps which resulted in a decrease in specific risk of € 14 m RWEA, a decrease in interest rate risk which resulted in a € 21 m decrease in RWEA and a  decrease in equity risk of € 4 m RWEA.</t>
  </si>
  <si>
    <t>RWEAs</t>
  </si>
  <si>
    <t>Outright products</t>
  </si>
  <si>
    <t>Interest rate risk (general and specific)</t>
  </si>
  <si>
    <t>Equity risk (general and specific)</t>
  </si>
  <si>
    <t>Foreign exchange risk</t>
  </si>
  <si>
    <r>
      <rPr>
        <sz val="11"/>
        <color rgb="FF000000"/>
        <rFont val="Calibri"/>
        <family val="2"/>
      </rPr>
      <t>Commodity risk</t>
    </r>
    <r>
      <rPr>
        <vertAlign val="superscript"/>
        <sz val="11"/>
        <color rgb="FF000000"/>
        <rFont val="Calibri"/>
        <family val="2"/>
      </rPr>
      <t>1</t>
    </r>
  </si>
  <si>
    <t xml:space="preserve">Options </t>
  </si>
  <si>
    <r>
      <rPr>
        <sz val="11"/>
        <color rgb="FF000000"/>
        <rFont val="Calibri"/>
        <family val="2"/>
      </rPr>
      <t>Simplified approach</t>
    </r>
    <r>
      <rPr>
        <vertAlign val="superscript"/>
        <sz val="11"/>
        <color rgb="FF000000"/>
        <rFont val="Calibri"/>
        <family val="2"/>
      </rPr>
      <t>2</t>
    </r>
  </si>
  <si>
    <t>Delta-plus approach</t>
  </si>
  <si>
    <r>
      <rPr>
        <sz val="11"/>
        <color rgb="FF000000"/>
        <rFont val="Calibri"/>
        <family val="2"/>
      </rPr>
      <t>Scenario approach</t>
    </r>
    <r>
      <rPr>
        <vertAlign val="superscript"/>
        <sz val="11"/>
        <color rgb="FF000000"/>
        <rFont val="Calibri"/>
        <family val="2"/>
      </rPr>
      <t>3</t>
    </r>
  </si>
  <si>
    <r>
      <rPr>
        <sz val="11"/>
        <color rgb="FF000000"/>
        <rFont val="Calibri"/>
        <family val="2"/>
      </rPr>
      <t>Securitisation (specific risk)</t>
    </r>
    <r>
      <rPr>
        <vertAlign val="superscript"/>
        <sz val="11"/>
        <color rgb="FF000000"/>
        <rFont val="Calibri"/>
        <family val="2"/>
      </rPr>
      <t>4</t>
    </r>
  </si>
  <si>
    <r>
      <rPr>
        <vertAlign val="superscript"/>
        <sz val="11"/>
        <color rgb="FF000000"/>
        <rFont val="Calibri"/>
        <family val="2"/>
      </rPr>
      <t>1</t>
    </r>
    <r>
      <rPr>
        <sz val="11"/>
        <color rgb="FF000000"/>
        <rFont val="Calibri"/>
        <family val="2"/>
      </rPr>
      <t xml:space="preserve"> AIB does not have commodity risk.</t>
    </r>
  </si>
  <si>
    <r>
      <rPr>
        <vertAlign val="superscript"/>
        <sz val="11"/>
        <color rgb="FF000000"/>
        <rFont val="Calibri"/>
        <family val="2"/>
      </rPr>
      <t xml:space="preserve">2 </t>
    </r>
    <r>
      <rPr>
        <sz val="11"/>
        <color rgb="FF000000"/>
        <rFont val="Calibri"/>
        <family val="2"/>
      </rPr>
      <t>AIB does not have approval for the simplified approach.</t>
    </r>
  </si>
  <si>
    <r>
      <rPr>
        <vertAlign val="superscript"/>
        <sz val="11"/>
        <color rgb="FF000000"/>
        <rFont val="Calibri"/>
        <family val="2"/>
      </rPr>
      <t>3</t>
    </r>
    <r>
      <rPr>
        <sz val="11"/>
        <color rgb="FF000000"/>
        <rFont val="Calibri"/>
        <family val="2"/>
      </rPr>
      <t xml:space="preserve"> AIB does not use the scenario approach.</t>
    </r>
  </si>
  <si>
    <r>
      <rPr>
        <vertAlign val="superscript"/>
        <sz val="11"/>
        <color rgb="FF000000"/>
        <rFont val="Calibri"/>
        <family val="2"/>
      </rPr>
      <t>4</t>
    </r>
    <r>
      <rPr>
        <sz val="11"/>
        <color rgb="FF000000"/>
        <rFont val="Calibri"/>
        <family val="2"/>
      </rPr>
      <t xml:space="preserve"> AIB does not have trading securitisation instruments or correlation trading portfolios.</t>
    </r>
  </si>
  <si>
    <t>As per Articles 435(1) points (a), (b), (c) and (d), Article 446 and Article 454 see the table below:</t>
  </si>
  <si>
    <t>Points (a), (b), (c) and (d) of Article 435(1) CRR</t>
  </si>
  <si>
    <t>Disclosure of the risk management objectives and policies</t>
  </si>
  <si>
    <t>Article 446 CRR</t>
  </si>
  <si>
    <t>Disclosure of the approaches for the assessment of minimum own funds requirements</t>
  </si>
  <si>
    <t>AIB Group uses the standardised approach (TSA) to assess the minimum own funds requirements. The capital requirement is calculated as a percentage of income and uses an average of three year historical income.</t>
  </si>
  <si>
    <t xml:space="preserve">(c) </t>
  </si>
  <si>
    <t>Description of the AMA methodology approach used (if applicable)</t>
  </si>
  <si>
    <t>N/A - AIB Group uses the Standardised Approach (TSA) to assessing the minimum own fund requirements.</t>
  </si>
  <si>
    <t>Article 454 CRR</t>
  </si>
  <si>
    <t>Disclose the use of insurance for risk mitigation in the Advanced Measurement Approach (if applicable)</t>
  </si>
  <si>
    <t>As per Articles 446 and Article 454, this template provides information on the calculation of own funds requirements in accordance with Articles 312 to 324 (for Operational Risk under the Basic Indicator Approach (BIA), the Standardised Approach (TSA), the Alternative Standardised Approach (ASA) and the Advanced Measurement Approaches (AMA)) of Title III of Part Three CRR. 
Income used in the calculation of own funds requirements is based on the Group's audited figures for each relevant year (2022-2020) and increased to reflect the acquisition of Goodbody in 2021.  AIB does not use the BIA, ASA or AMA approaches.</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</si>
  <si>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</si>
  <si>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</si>
  <si>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</si>
  <si>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</si>
  <si>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</si>
  <si>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</si>
  <si>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</si>
  <si>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</si>
  <si>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</si>
  <si>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</si>
  <si>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</si>
  <si>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</si>
  <si>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As per Article 448(1), points (c) to (g) see table below.</t>
  </si>
  <si>
    <t>Article 448 (1) (e)</t>
  </si>
  <si>
    <t>A description of how the institution defines IRRBB for purposes of risk control and measurement.</t>
  </si>
  <si>
    <t>Non-trading interest rate risk (also referred to as interest rate risk in the banking book “IRRBB”) is defined as the current or prospective risk to both the Group’s capital and earnings arising from movements in interest rates that effect the banking book positions.</t>
  </si>
  <si>
    <t xml:space="preserve">
IRRBB results from the structure of the Group’s balance sheet due to normal banking activity with customers and from treasury’s discretionary positions in the banking book. This risk can arise where assets, liabilities and off-balance sheet items have different repricing dates, interest rate basis or behavioural characteristics. The Group requires that interest rate risk is positioned centrally for management purposes.</t>
  </si>
  <si>
    <t>The management of IRRBB is aligned to the following strategic aims and objectives :</t>
  </si>
  <si>
    <r>
      <rPr>
        <sz val="11"/>
        <color rgb="FF000000"/>
        <rFont val="Calibri"/>
        <family val="2"/>
      </rPr>
      <t xml:space="preserve">AIB is a retail and commercial Bank and any significant market risk-taking must be aligned with </t>
    </r>
    <r>
      <rPr>
        <sz val="11"/>
        <color rgb="FF000000"/>
        <rFont val="Calibri"/>
        <family val="2"/>
      </rPr>
      <t>the Group’s overall strategy and appetite</t>
    </r>
    <r>
      <rPr>
        <sz val="11"/>
        <color rgb="FF000000"/>
        <rFont val="Calibri"/>
        <family val="2"/>
      </rPr>
      <t xml:space="preserve"> and be proportionate to the size and nature of the Group’s core banking activities.</t>
    </r>
  </si>
  <si>
    <t>ii</t>
  </si>
  <si>
    <t>AIB manages structural market risks centrally as part of the Bank’s ALM process, seeking to achieve stable Net Interest Income balanced against the capital required to support economic value risks (i.e. Structural Hedging);</t>
  </si>
  <si>
    <t>iii</t>
  </si>
  <si>
    <t>Market risk management is a core competence of Treasury who are mandated to add value through discretionary risk-taking within delegated limits. IRRBB is managed against a range of Board approved risk limits which cover both Economic Value and Earnings perspectives. The Board approved limits are supplemented by a wider range of ALCo approved limits which include VaR limits, nominal and sensitivity metrics.</t>
  </si>
  <si>
    <t>Article 448 (1) (f)</t>
  </si>
  <si>
    <t>A description of the institution's overall IRRBB management and mitigation strategies.</t>
  </si>
  <si>
    <r>
      <rPr>
        <b/>
        <sz val="11"/>
        <color rgb="FF7F2B7B"/>
        <rFont val="Calibri"/>
        <family val="2"/>
      </rPr>
      <t xml:space="preserve">IRRBB management and mitigation strategies
</t>
    </r>
    <r>
      <rPr>
        <sz val="11"/>
        <color rgb="FF000000"/>
        <rFont val="Calibri"/>
        <family val="2"/>
      </rPr>
      <t xml:space="preserve">
</t>
    </r>
    <r>
      <rPr>
        <sz val="11"/>
        <color rgb="FF000000"/>
        <rFont val="Calibri"/>
        <family val="2"/>
      </rPr>
      <t>The first line comprises the Finance and Treasury functions who report to the CFO. The Group’s Finance function is responsible for the identification, measurement and reporting of the Group’s aggregate market risk profile. The Group’s Treasury function is responsible for managing market risk that has been transferred to it by the customer facing businesses and the Group’s Asset and Liability Management (“ALM”) function which exists within Finance. Treasury also has a mandate to trade on its own account in selected wholesale markets with risk tolerances approved on an annual basis through the Group’s Risk Appetite process.</t>
    </r>
  </si>
  <si>
    <t xml:space="preserve">
The Group recognises that the effective management of IRRBB is essential to the maintenance of stable earnings, the preservation of shareholder value and the achievement of the Group's strategic objectives. It is Group policy to minimise exposure to IRRBB subject to defined limits, though certain structural market risks remain and, in some cases, are difficult to eliminate fully. The management of IRRBB strikes an sound balance between the benefits of consciously maintaining Earnings Sensitivity close to a target level against the Economic Value risk that can arise as a consequence.</t>
  </si>
  <si>
    <t>Article 448 (1) (e) (i) and (v); Article 448 (2)
Article 448 (1) (e) (ii); Article 448 (2)
Article 448 (1) (c); Article 448 (2)</t>
  </si>
  <si>
    <t>(c)
(e)
(g)</t>
  </si>
  <si>
    <t>The periodicity of the calculation of the institution's IRRBB measures, and a description of the specific measures that the institution uses to gauge its sensitivity to IRRBB.
A description of the key modelling and parametric assumptions different from those used for disclosure of template EU IRRBB1 (if applicable).
A description of key modelling and parametric assumptions used for the IRRBB measures in template EU IRRBB1 (if applicable).</t>
  </si>
  <si>
    <r>
      <rPr>
        <b/>
        <sz val="11"/>
        <color rgb="FF7F2B7B"/>
        <rFont val="Calibri"/>
        <family val="2"/>
      </rPr>
      <t xml:space="preserve">IRRBB risk measurement
</t>
    </r>
    <r>
      <rPr>
        <sz val="11"/>
        <color rgb="FF000000"/>
        <rFont val="Calibri"/>
        <family val="2"/>
      </rPr>
      <t xml:space="preserve">
</t>
    </r>
    <r>
      <rPr>
        <sz val="11"/>
        <color rgb="FF000000"/>
        <rFont val="Calibri"/>
        <family val="2"/>
      </rPr>
      <t>Non-trading interest rate risk is measured and controlled in AIB using an economic value stress test, an earnings at risk and a VaR approach. As per Article 448 (a), the nature of the interest rate risk and the key assumptions are outlined here:</t>
    </r>
  </si>
  <si>
    <t>-</t>
  </si>
  <si>
    <t>For the economic value stress test, the interest rate sensitivity profiles of the various components of AIB’s balance sheet are measured and severe but plausible interest rate shocks are applied to these profiles. The magnitude of the interest rate shocks is consistent with a one year holding period and a 99% confidence level. The resulting change in economic value as a result of the application of these shocks is the IRRBB economic value exposure. Basis risk is a component of this IRRBB risk measurement model. This measurement is calculated and reported monthly.</t>
  </si>
  <si>
    <t>An earnings at risk (EaR) measurement approach measures the quantity by which the Group’s annual net interest income might change in the event of an adverse change in interest rates. EaR is estimated quarterly by modelling how net interest income would perform under different interest rate environments and selecting the 99% worst scenario to apply to the balance sheet.  An earnings sensitivity measurement of how the Group’s annual net interest income would change under parallel rate shifts is also calculated and reported monthly.</t>
  </si>
  <si>
    <t>The NII scenarios presented are produced on a static balance sheet basis. The Bank uses a dynamic balance sheet for strategic planning purposes. Assumptions are also made about how the relationship between market and retail interest rates would develop in different interest rate environments. These assumptions are determined using a combination of statistical analysis and management judgement.  Commercial margins are not considered when modelling from an economic value perspective but are included when modelling from an earnings perspective.</t>
  </si>
  <si>
    <t>The economic value and NII earnings stress tests apply a lower bound (a floor) to downward interest rate shocks in EUR, GBP and USD in line with the SOT rate shock floors.</t>
  </si>
  <si>
    <t>Certain products have contractual floors that are also reflected in the risk analysis.</t>
  </si>
  <si>
    <t>Whilst early withdrawals of fixed term deposits and drawing of commitments are risks which exist, they are not considered to be a material risk and are not included in IRRBB modelling.</t>
  </si>
  <si>
    <t>Article 448 (1) (e) (iii); 
Article 448 (2)</t>
  </si>
  <si>
    <t>A description of the interest rate shock and stress scenarios that the institution uses to estimate changes in the economic value and in net interest income (if applicable).</t>
  </si>
  <si>
    <t>The following scenarios are used to measure economic value and/or net interest income:</t>
  </si>
  <si>
    <t>99% 1 year shock</t>
  </si>
  <si>
    <t>Parallel shock up +100bps</t>
  </si>
  <si>
    <t>Parallel shock down -100bps</t>
  </si>
  <si>
    <t>Earnings at Risk rate scenario</t>
  </si>
  <si>
    <t>The following SOT scenarios are used to measure the economic value of equity:</t>
  </si>
  <si>
    <t>Steepener (short rates down and long rates up)</t>
  </si>
  <si>
    <t>Flattener (short rates up and long rates down)</t>
  </si>
  <si>
    <t>Short rates up</t>
  </si>
  <si>
    <t>Short rates down</t>
  </si>
  <si>
    <t>Article 448 (1) (e) (iv);
Article 448 (2)</t>
  </si>
  <si>
    <t>A high-level description of how the bank hedges its IRRBB, as well as the associated
accounting treatment (if applicable).</t>
  </si>
  <si>
    <r>
      <rPr>
        <b/>
        <sz val="11"/>
        <color rgb="FF7F2B7B"/>
        <rFont val="Calibri"/>
        <family val="2"/>
      </rPr>
      <t xml:space="preserve">Structural Hedging Programme
</t>
    </r>
    <r>
      <rPr>
        <sz val="11"/>
        <color rgb="FF000000"/>
        <rFont val="Calibri"/>
        <family val="2"/>
      </rPr>
      <t xml:space="preserve">
</t>
    </r>
    <r>
      <rPr>
        <sz val="11"/>
        <color rgb="FF000000"/>
        <rFont val="Calibri"/>
        <family val="2"/>
      </rPr>
      <t>The Structural Hedging Programme (SHP) is managed by Group ALM and provides the framework for assessing this balance, culminating in the articulation of an (at least) annual SHP Recommendation to Group ALCo. The supporting analysis considers the latest Financial Plan forecasts, NII scenario analysis, IRRBB stress test scenarios and input from Treasury in terms of the Bank’s Rate view. In framing the annual SHP Strategy, Group ALM take into account the following criteria:</t>
    </r>
  </si>
  <si>
    <t>Balance Sheet mix – an analysis of the current and prospective forecast of balance sheet  evolution, focusing on both volume change and the interest rate profile.</t>
  </si>
  <si>
    <t>Earnings Volatility – portfolios that contribute the most (and least) variation to expected income/expense are evaluated, with particular emphasis on the outturn of monthly Earnings Sensitivity (Static B/S) metrics.</t>
  </si>
  <si>
    <t>Economic Value – the quantum of capital required to support open interest rate risk positions attributable to gap risk, basis risk and customer behaviour are all estimated.</t>
  </si>
  <si>
    <t>iv</t>
  </si>
  <si>
    <t>Treasury Rate View – insight is sought from the Front office to understand where we are in the interest rate cycle (i.e. lower for longer), the consequent read through to Bank margin compression, as well as the likely trajectory for SHP portfolio returns.</t>
  </si>
  <si>
    <t>v</t>
  </si>
  <si>
    <t>Other Considerations – Regulatory: the extent to which SHP term risk can be offset with behaviouralised Core NMD balances and/or Core Capital when calculating ICAAP Pillar 2; Accounting: Cashflow Hedging requirements/capacity and  he read through to changes in the Bank’s Reserve Account. IBOR Transition: the timing of Libor repapering and impact on basis risk profile.</t>
  </si>
  <si>
    <t xml:space="preserve">
Treasury are responsible for executing the SHP instructions in the market, managing the Bank’s consolidated interest rate risk profile and also retain the capacity to take discretionary Banking Book risk on its own account. Consequently, the size, shape and duration of the actual 3rd party swap portfolio does not mirror the intended “model SHP portfolio” approved annually by ALCo.   However, the portfolio is mandated to retain a broadly replicating structure, targeting a weighted average life of circa 5 years and a policy of incremental new investments.</t>
  </si>
  <si>
    <t xml:space="preserve">
Additional Treasury-centric limits exist within the framework ensure the various dimensions of Treasury’s active position management is appropriately controlled e.g. daily PV01, VaR, EV metrics and limits.</t>
  </si>
  <si>
    <t xml:space="preserve">Article 448 (1) (d) </t>
  </si>
  <si>
    <t>Explanation of the significance of the IRRBB measures and of their significant variations since previous disclosures</t>
  </si>
  <si>
    <t>Any other relevant information regarding the IRRBB measures disclosed in template EU IRRBB1 (optional)</t>
  </si>
  <si>
    <t>Not applicable for this period</t>
  </si>
  <si>
    <t xml:space="preserve">Article 448 (1) (g) </t>
  </si>
  <si>
    <t>(1) (2)</t>
  </si>
  <si>
    <t>Disclosure of the average and longest repricing maturity assigned to non-maturity deposits</t>
  </si>
  <si>
    <t>The bank has completed a behavioural modelling exercise to determine the expected behaviour  of non-maturing deposits. The analysis modelled the historical behaviour of accounts within the bank, with the accounts categorised into similar cohorts, and modelled as groups to ensure consistent behaviour of account types. The cohorts are split into Core / Non Core volumes, with the Core volumes attracting a longer dated maturity profile. For the Core volumes the average maturity ranges from 3.4 to 5 years (with Regulatory Caps applied), with a maximum re-pricing maturity of 10 years for retail deposits. In the absence of Regulatory caps, the modelled maturity can reach 20 years. The modelling of the interest calculated on the Non-Maturing account cohorts is modified to reflect increased interest charges under large interest stresses from the baseline scenario. The modelling reflects that, for these instantaneous stressed interest rate rising scenarios (&gt;= +100bps), the volumes of non-maturing deposits will migrate to deposits with higher interest reward.</t>
  </si>
  <si>
    <t>In addition the Bank assigns modelled weighted average lives to some customer asset products also such as overdrafts and credit cards. Non-performing loans have time periods assigned based on credit analysis information on expected recovery of cashflows which is incorporated into the Banking Book EV risk position.</t>
  </si>
  <si>
    <t>As per Article 448(1), points (a) and (b) the following template shows the impact on the Group’s Net Interest Income (NII) and change of the Economic Value (EV) for the banking book positions. Also shown is the impact on net interest income and the economic value of equity from interest rate changes under the six standard scenarios defined by the European Banking Authority (EBA) known as the Supervisory Outlier Test (SOT), in these scenarios equity is excluded from the cash flows and the EBA prescribed floors are applied which will limit the impact on downward shocks.</t>
  </si>
  <si>
    <t>As per Article 448(1), point (d) the previous period results are shown in the template with comments on variation provided below. The increase in NII regulatory and internal shock outcomes for increasing rates from June to December 2022 are mainly driven by the continuing trend of increasing net asset balances held at the ECB Deposit Rate, creating greater sensitivity of earnings to short end rate movements. The rise in sensitivity to rates decreasing is due to significantly higher market rates. The higher starting point of market rates means that the previous dampening impact of products with in-built floors and also of the market rate floor assumptions is no longer a material factor. The NII sensitivity calculation is based on a static balance sheet with no migration between products. It is acknowledged that in a higher rate environment it may be more likely that balances would migrate from interest free current accounts to rate paying deposit accounts which would have the impact of reducing the NII sensitivity reported below. The rise in the SOT EV between June and December 2022 was due to an increase in Structural Hedging Programme (SHP) swaps during  2022, which were added in order to manage rising NII sensitivity. In addition, there was increased growth in fixed rate mortgages, which are retained as a structural position, i.e. left unhedged in the market. This increase in asset exposure was somewhat offset by the recognition of an additional €5bn Core Non-Maturing Deposits (NMDs) in the last quarter of the year; however, there remained an increase in overall net asset PV01 resulting in the increased EV exposure. 
The table has been provided in percentage terms relative to Tier 1 Capital to give an indication of the significance of the different shocks.</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</si>
  <si>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</si>
  <si>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</si>
  <si>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</si>
  <si>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</si>
  <si>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</si>
  <si>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</si>
  <si>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</si>
  <si>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</si>
  <si>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</si>
  <si>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</si>
  <si>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Supplementary Table 1</t>
  </si>
  <si>
    <t xml:space="preserve"> In accordance with Article 84 of Directive 2013/36 EU the Group's internal measurement of EVE and NII EaR are also disclosed below:</t>
  </si>
  <si>
    <t>Additional rate shocks</t>
  </si>
  <si>
    <t>Parallel 100bps shock up</t>
  </si>
  <si>
    <t>Parallel 100bps shock down</t>
  </si>
  <si>
    <t>Tier 1 capital</t>
  </si>
  <si>
    <t>Supplementary Table 2</t>
  </si>
  <si>
    <t>The following table quantifies the change in EV and NII as a % of Tier 1 capital</t>
  </si>
  <si>
    <t>Parallel shock up</t>
  </si>
  <si>
    <t>Parallel shock down</t>
  </si>
  <si>
    <t>As per Articles 450(1), points (a) to (f), and points (j) and (k), and Article 450(2) see table below</t>
  </si>
  <si>
    <t xml:space="preserve">These disclosures provide information about the Group’s remuneration policies and practices and, more specifically, qualitative information about: </t>
  </si>
  <si>
    <r>
      <rPr>
        <sz val="11"/>
        <color rgb="FF000000"/>
        <rFont val="Calibri"/>
        <family val="2"/>
      </rPr>
      <t xml:space="preserve">a) the bodies that oversee remuneration; </t>
    </r>
  </si>
  <si>
    <r>
      <rPr>
        <sz val="11"/>
        <color rgb="FF000000"/>
        <rFont val="Calibri"/>
        <family val="2"/>
      </rPr>
      <t>b) the design and structure of the remuneration system for those individuals who have been identified as Material Risk Takers (MRTs);</t>
    </r>
  </si>
  <si>
    <r>
      <rPr>
        <sz val="11"/>
        <color rgb="FF000000"/>
        <rFont val="Calibri"/>
        <family val="2"/>
      </rPr>
      <t xml:space="preserve">c) the ways in which current and future risks are taken into account in the remuneration processes; </t>
    </r>
  </si>
  <si>
    <r>
      <rPr>
        <sz val="11"/>
        <color rgb="FF000000"/>
        <rFont val="Calibri"/>
        <family val="2"/>
      </rPr>
      <t xml:space="preserve">d) the ratios between fixed and variable remuneration set in accordance with the regulatory requirements; </t>
    </r>
  </si>
  <si>
    <r>
      <rPr>
        <sz val="11"/>
        <color rgb="FF000000"/>
        <rFont val="Calibri"/>
        <family val="2"/>
      </rPr>
      <t xml:space="preserve">e) the ways in which the Group seeks to link performance and remuneration; </t>
    </r>
  </si>
  <si>
    <r>
      <rPr>
        <sz val="11"/>
        <color rgb="FF000000"/>
        <rFont val="Calibri"/>
        <family val="2"/>
      </rPr>
      <t xml:space="preserve">f) the ways in which the Group seeks to adjust remuneration to take account of long term performance;   </t>
    </r>
  </si>
  <si>
    <r>
      <rPr>
        <sz val="11"/>
        <color rgb="FF000000"/>
        <rFont val="Calibri"/>
        <family val="2"/>
      </rPr>
      <t>g) the main parameters and rationale</t>
    </r>
    <r>
      <rPr>
        <sz val="11"/>
        <color rgb="FF000000"/>
        <rFont val="Calibri"/>
        <family val="2"/>
      </rPr>
      <t xml:space="preserve"> </t>
    </r>
    <r>
      <rPr>
        <sz val="11"/>
        <color rgb="FF000000"/>
        <rFont val="Calibri"/>
        <family val="2"/>
      </rPr>
      <t xml:space="preserve">for any variable components scheme and any other non-cash benefit </t>
    </r>
    <r>
      <rPr>
        <sz val="11"/>
        <color rgb="FF000000"/>
        <rFont val="Calibri"/>
        <family val="2"/>
      </rPr>
      <t>;</t>
    </r>
  </si>
  <si>
    <t>h) Upon demand from the relevant Member State or competent authority, the total remuneration for each member of the management body or senior management;</t>
  </si>
  <si>
    <r>
      <rPr>
        <sz val="11"/>
        <color rgb="FF000000"/>
        <rFont val="Calibri"/>
        <family val="2"/>
      </rPr>
      <t>i) the use of derogations in Article 94(3) CRD</t>
    </r>
    <r>
      <rPr>
        <sz val="11"/>
        <color rgb="FF000000"/>
        <rFont val="Calibri"/>
        <family val="2"/>
      </rPr>
      <t>;</t>
    </r>
  </si>
  <si>
    <t>j) These disclosures also include quantitative information, in aggregate form, about the amounts and structure of the remuneration of MRTs in AIB and should be read in conjunction with the information contained in the Corporate Governance Remuneration Statement of the Group's Annual Financial Report.</t>
  </si>
  <si>
    <t>Qualitative disclosures</t>
  </si>
  <si>
    <t>a) Information relating to the bodies that oversee remuneration</t>
  </si>
  <si>
    <t>Main body overseeing the remuneration policy</t>
  </si>
  <si>
    <t xml:space="preserve">The Remuneration Policy is governed by the Remuneration Committee (the Committee) on behalf of the Board. Its members are non-executive directors of AIB. </t>
  </si>
  <si>
    <t xml:space="preserve">The Committee is responsible for determining the Remuneration Policy and for overseeing its implementation. The Committee oversees the operation and effectiveness of the Remuneration Policy, including the process for the identification of MRTs. </t>
  </si>
  <si>
    <t xml:space="preserve">The Committee further ensures that the Remuneration Policy and practices are subject to a review at least annually, taking into account the alignment of remuneration to the Group’s culture for all employees and directors. The annual review is informed by appropriate input from the Group’s risk and internal audit functions to ensure that remuneration policies and practices are operating as intended, are consistently applied across the Group and are compliant with regulatory requirements. </t>
  </si>
  <si>
    <t>The remuneration of Executive Directors, ExCo members and Group Heads of Risk, Compliance and Audit is directly overseen by the Remuneration Committee. The Remuneration Committee delegates authority to management to approve individual remuneration proposals for other MRTs within the agreed policy.</t>
  </si>
  <si>
    <t xml:space="preserve">The Committee met on seven occasions during 2022. </t>
  </si>
  <si>
    <t>External consultants</t>
  </si>
  <si>
    <t>The Committee was supported in its work by PricewaterhouseCoopers LLP (PwC UK) as the external remuneration consultants appointed by the Committee in 2019. Following a review of potential advisers and the services provided, Korn Ferry were appointed as the external remuneration consultants, effective October 2022, replacing PwC UK, whose appointment term ended at that time. Both Korn Ferry and PwC UK are signatories to the voluntary code of conduct in relation to remuneration consulting in the UK. Aside from their work supporting the Committee, during 2022, Korn Ferry,  PwC UK and its network firms provided professional services in the ordinary course of business including advisory, regulatory and taxation related services to AIB and may, from time to time, provide services to individual Directors as part of directorships or executive roles held outside of the Group.</t>
  </si>
  <si>
    <t>Scope of Remuneration Policy</t>
  </si>
  <si>
    <t xml:space="preserve">The scope of the Remuneration Policy includes all financial benefits and extends to all areas, including all individual subsidiaries, entities, branches and to all employees and directors of the Group, including at consolidated and sub-consolidated levels.  </t>
  </si>
  <si>
    <t>Material Risk Takers (MRTs)</t>
  </si>
  <si>
    <t>AIB’s MRTs have been identified in line with the relevant regulations and principally comprise the following:</t>
  </si>
  <si>
    <r>
      <rPr>
        <sz val="11"/>
        <color rgb="FF000000"/>
        <rFont val="Calibri"/>
        <family val="2"/>
      </rPr>
      <t>i. Executive and non-executive members of the boards of directors of material Group entities;</t>
    </r>
  </si>
  <si>
    <r>
      <rPr>
        <sz val="11"/>
        <color rgb="FF000000"/>
        <rFont val="Calibri"/>
        <family val="2"/>
      </rPr>
      <t xml:space="preserve">ii. ExCo Members and </t>
    </r>
    <r>
      <rPr>
        <sz val="11"/>
        <color rgb="FF000000"/>
        <rFont val="Calibri"/>
        <family val="2"/>
      </rPr>
      <t xml:space="preserve"> Senior Management Teams</t>
    </r>
    <r>
      <rPr>
        <sz val="11"/>
        <color rgb="FF000000"/>
        <rFont val="Calibri"/>
        <family val="2"/>
      </rPr>
      <t xml:space="preserve"> of material Group entities</t>
    </r>
    <r>
      <rPr>
        <sz val="11"/>
        <color rgb="FF000000"/>
        <rFont val="Calibri"/>
        <family val="2"/>
      </rPr>
      <t>;</t>
    </r>
  </si>
  <si>
    <r>
      <rPr>
        <sz val="11"/>
        <color rgb="FF000000"/>
        <rFont val="Calibri"/>
        <family val="2"/>
      </rPr>
      <t>iii. Heads of material</t>
    </r>
    <r>
      <rPr>
        <sz val="11"/>
        <color rgb="FF000000"/>
        <rFont val="Calibri"/>
        <family val="2"/>
      </rPr>
      <t xml:space="preserve"> business units and their direct reports</t>
    </r>
    <r>
      <rPr>
        <sz val="11"/>
        <color rgb="FF000000"/>
        <rFont val="Calibri"/>
        <family val="2"/>
      </rPr>
      <t xml:space="preserve"> who have managerial responsibility for subordinated business units</t>
    </r>
    <r>
      <rPr>
        <sz val="11"/>
        <color rgb="FF000000"/>
        <rFont val="Calibri"/>
        <family val="2"/>
      </rPr>
      <t>;</t>
    </r>
  </si>
  <si>
    <r>
      <rPr>
        <sz val="11"/>
        <color rgb="FF000000"/>
        <rFont val="Calibri"/>
        <family val="2"/>
      </rPr>
      <t xml:space="preserve">v. Members of the most senior credit committee at group level (and similarly for subsidiaries) and at a subsidiary level those staff who have responsibility for initiating, approving or vetoing credit proposals which are significant at a subsidiary level; </t>
    </r>
  </si>
  <si>
    <r>
      <rPr>
        <sz val="11"/>
        <color rgb="FF000000"/>
        <rFont val="Calibri"/>
        <family val="2"/>
      </rPr>
      <t>vi. Senior management responsible for legal, accounting policies and procedures, finance (incl</t>
    </r>
    <r>
      <rPr>
        <sz val="11"/>
        <color rgb="FF000000"/>
        <rFont val="Calibri"/>
        <family val="2"/>
      </rPr>
      <t>u</t>
    </r>
    <r>
      <rPr>
        <sz val="11"/>
        <color rgb="FF000000"/>
        <rFont val="Calibri"/>
        <family val="2"/>
      </rPr>
      <t xml:space="preserve">ding </t>
    </r>
    <r>
      <rPr>
        <sz val="11"/>
        <color rgb="FF000000"/>
        <rFont val="Calibri"/>
        <family val="2"/>
      </rPr>
      <t>taxation and budgeting), human resources, remuneration policy, IT, information security, economic analysis, the prevention of money laundering and terrorist financing, managing outsourcing arrangements and other key risk functions; and</t>
    </r>
  </si>
  <si>
    <r>
      <rPr>
        <sz val="11"/>
        <color rgb="FF000000"/>
        <rFont val="Calibri"/>
        <family val="2"/>
      </rPr>
      <t>vii. Other key risk takers or higher remunerated staff whose professional activities individually or collectively exert influence on the institution’s risk profile, including the ability to enter into transactions, contracts and other risk positions or to approve or veto the introduction of new products.</t>
    </r>
  </si>
  <si>
    <t xml:space="preserve">During 2022, a total of 303 individuals were identified as Material Risk Takers across AIB Group and its material subsidiaries (2021: 281). </t>
  </si>
  <si>
    <t xml:space="preserve">b) Information relating to the design and structure of the remuneration system for MRTs </t>
  </si>
  <si>
    <t xml:space="preserve">Key features and objectives of remuneration policy </t>
  </si>
  <si>
    <t xml:space="preserve">The Group’s remuneration philosophy aims to ensure that all employees are rewarded fairly and competitively for their contribution to the Group’s future success and growth. </t>
  </si>
  <si>
    <t>The Group Remuneration Policy sets the framework for all remuneration related policies, procedures and practices for all employees and directors of the Group. It is designed to foster a truly customer focused culture; create long term sustainable value for customers and shareholders; attract, develop, motivate and retain the right calibre of individuals; and safeguard the Group’s capital, liquidity and risk positions.</t>
  </si>
  <si>
    <t>The Group is committed to a simple, transparent and affordable reward structure that clearly links performance and remuneration using a combination of “What” objectives and “How” behaviours. Remuneration of all employees, including MRTs, is designed to promote high performance, a strong risk management culture, and risk-taking aligned to risk appetite.</t>
  </si>
  <si>
    <t>The Group also aims to align remuneration with industry peers and competitors for talent in each principal geographical location, as assessed against market benchmarks. However, during 2022, the application of market aligned remuneration policies and practices was significantly constrained for the vast majority of employees and directors by the remuneration restrictions in place arising from prior agreements entered into by the Group and the Irish Government.</t>
  </si>
  <si>
    <t>In particular, up until the announcement of the easing of most remuneration restrictions by the Irish government in December 2022, AIB Group was precluded from introducing any new bonus or incentive schemes, allowances or other fringe benefits without prior agreement with the State and there is also a cap on individual salaries of €500,000. When the Group acquired Goodbody in 2021, it was agreed with the Department of Finance that these restrictions would not apply to Goodbody employees.</t>
  </si>
  <si>
    <t>As a result of the restrictions in place, most of the Group’s MRTs received only fixed remuneration in 2022. This comprised a basic salary, allowances, defined contribution pension benefits and other benefits in accordance with local market practice, for example medical insurance and income protection.</t>
  </si>
  <si>
    <t xml:space="preserve">Only those MRTs employed by Goodbody, a minority of whom are also Group MRTs, were eligible to receive an annual bonus. The annual bonus scheme is fully discretionary and designed to reward superior customer outcomes, high performance and long term value creation while not incentivising excessive risk taking. </t>
  </si>
  <si>
    <t xml:space="preserve">At the discretion of the Remuneration Committee, the performance of Goodbody MRTs is assessed against a combination of both financial and non-financial measures, and takes into account individual performance, business unit performance and overall Goodbody performance. Parts of the awards made to Group MRTs are delivered in shares and subject to deferral. Awards are also subject to ex ante and ex post risk adjustment. </t>
  </si>
  <si>
    <t>Decision-making process for determining remuneration policy</t>
  </si>
  <si>
    <t xml:space="preserve">As articulated above, for the vast majority of employees and directors, the remuneration policy applicable during 2022 continued to be constrained by the remuneration restrictions in place until December 2022. This resulted in limited options being available to the Group and their shareholders during 2022. Goodbody was acquired by AIB during 2021 and has a separate  remuneration policy in place. </t>
  </si>
  <si>
    <t xml:space="preserve">Review of remuneration policy </t>
  </si>
  <si>
    <t xml:space="preserve">The Committee conducted its annual review of the Group Remuneration Policy and was satisfied that the Policy was operating effectively and as intended given the remuneration restrictions applicable to most MRTs. </t>
  </si>
  <si>
    <t xml:space="preserve">The Committee also considered how executive remuneration aligned to wider employee remuneration, how the Policy aligned to the culture of the Group and its five strategic pillars, and how transparent the Group’s remuneration policies and practices were to the wider employee population. </t>
  </si>
  <si>
    <t xml:space="preserve">The policy reflects the acquisition of Goodbody and the fact that the remuneration restrictions applying to AIB do not apply to Goodbody. The additional requirements applicable to the minority of MRTs at Goodbody in receipt of variable pay were incorporated into the design of the variable remuneration for these employees.   </t>
  </si>
  <si>
    <t>Internal control functions</t>
  </si>
  <si>
    <t xml:space="preserve">For the vast majority of employees in Audit, Risk and Compliance functions, in line with the restrictions in place for employees in the rest of the Group, remuneration is solely comprised of fixed pay, and is therefore fully independent of the businesses that they oversee. Remuneration is determined commensurate with their role. </t>
  </si>
  <si>
    <t>In the case of Goodbody MRTs, who are eligible for variable pay, this is based on performance against objectives linked to their specific functional roles and is independent of the businesses that they oversee. Their remuneration is predominantly fixed in nature.</t>
  </si>
  <si>
    <t>Guaranteed variable remuneration</t>
  </si>
  <si>
    <t xml:space="preserve">AIB does not award guaranteed variable remuneration to new or existing employees. However, a newly hired MRT of Goodbody may, in exceptional circumstances, receive guaranteed remuneration during their first year of service. </t>
  </si>
  <si>
    <t>The Group may compensate new employees for loss of income from previous employment, for example because an unvested deferred bonus has been forfeited. Such buy-out awards are made only in exceptional cases where they are necessary to attract highly specialised key staff. They are subject to Remuneration Committee approval and, where applicable, to prior agreement with the Department of Finance. Any buy-out awards are limited to the first year of employment and are subject to appropriate requirements on deferral, retention, performance and malus and clawback, taking into consideration the terms of the award made by the previous employer.</t>
  </si>
  <si>
    <t>Severance pay</t>
  </si>
  <si>
    <t>Severance payments seek to provide appropriate compensation in cases of early termination of contract and reflect performance achieved over time. They do not reward failure or misconduct and are not awarded where an event has occurred which allows for the immediate cancellation of an employment contract or dismissal of an employee. The Group Remuneration Policy defines the maximum severance pay that can be awarded to an individual and is linked to the number of years of service.</t>
  </si>
  <si>
    <t xml:space="preserve">Severance payments for all categories of staff, including MRTs, are made in accordance with defined criteria and the Group’s exit framework. All severance proposals are reviewed individually with input from relevant functions. The Remuneration Committee is made aware of severance payments made to MRTs. </t>
  </si>
  <si>
    <t>c) Description of the ways in which  current and future risks are taken into account in the remuneration processes</t>
  </si>
  <si>
    <t>The constraints of the remuneration restrictions in place during 2022  meant  that AIB could not offer variable remuneration to its MRTs (with the exception of those employed by Goodbody). This and, in particular, the inability to offer competitive executive remuneration, represented a key risk to the Group. The Remuneration Committee reviews the Remuneration policy at least annually.</t>
  </si>
  <si>
    <t xml:space="preserve">MRTs employed by Goodbody are eligible to receive annual bonus incentives. When awarding performance-based remuneration, the outcome reflects the risks underlying the achieved result and takes into account all types of risk, both current and future risk and crystallised risk events. </t>
  </si>
  <si>
    <t xml:space="preserve">Consideration of risk, and any resulting risk adjustment, is a joint process between the control functions and HR, with the final determination of any adjustment being made by the Remuneration Committee incorporating input from the Board Risk Committee and the board of Goodbody. </t>
  </si>
  <si>
    <t>In considering both current and future risks, a holistic assessment across each material risk of the firm is undertaken by the CRO and Head of Compliance in the first instance. This assessment leverages information from a number of sources and is presented to the Board Risk Committee for its review and assessment to determine if any adjustment is warranted. The Remuneration Committee then makes a determination as to the extent to which bonuses should be reduced to account for risk. This may result in a downwards adjustment to the overall bonus pool and / or adjustments to individual bonus outcomes.</t>
  </si>
  <si>
    <t>d) The ratios between fixed and variable remuneration set in accordance with point (g) of Article 94(1) CRD</t>
  </si>
  <si>
    <t xml:space="preserve">In line with regulatory requirements, AIB operates a fixed to variable remuneration ratio of 1:1 (albeit remuneration for employees and MRTs consisted predominantly of fixed remuneration in 2022). A 1:1 cap also applies to Goodbody. </t>
  </si>
  <si>
    <t>e) Description of the ways in which the institution seeks to link performance during a performance measurement period with levels of remuneration</t>
  </si>
  <si>
    <t>The Group’s performance management framework is a key enabler of strategy, putting the Group’s brand values at the centre of ongoing conversations about performance, achievement and personal development. The Group’s brand values provide the behavioural framework for how employees work, interact with each other and serve the customer. The framework helps to create a high performance culture where strong performance is recognised and poor performance proactively addressed.</t>
  </si>
  <si>
    <t xml:space="preserve">The Group’s strategic objectives are cascaded down through the organisation to create a link to individual employees’ objectives and to enable an understanding of how individual employees contribute to the delivery of the Group’s overall strategy. </t>
  </si>
  <si>
    <t xml:space="preserve">Performance outcomes for all employees, including MRTs, using a combination of “What” objectives and “How” behaviours, inform individual remuneration and provide a clear link between performance and remuneration. </t>
  </si>
  <si>
    <t>As most employees, including MRTs, were precluded from participation in incentive schemes in 2022, variable pay could not be used to clearly link performance with remuneration. The annual pay review process links basic pay increases to individual performance.</t>
  </si>
  <si>
    <t>MRTs employed by Goodbody, a minority of whom are Group MRTs, are eligible to receive annual bonus incentives. The awards take into account individual performance, business unit performance and overall Goodbody performance.</t>
  </si>
  <si>
    <t>Main performance criteria and metrics</t>
  </si>
  <si>
    <t xml:space="preserve">As part of the performance assessment framework, an individual’s performance is assessed against a combination of both financial and non-financial measures. This includes an assessment of their performance against objectives set at the beginning of the year which reflect the seniority and role of the MRT in question, incorporating both the "What” and the “How”, feedback from colleagues and clients and any relevant input from risk and compliance. This helps to reinforce appropriate behaviours and so mitigate operational, consumer and reputational risks. </t>
  </si>
  <si>
    <t>Link between performance and individual variable remuneration</t>
  </si>
  <si>
    <t>A percentage of the profits made by Goodbody is available to create a firm-wide bonus pool. This bonus pool is then allocated to the key Goodbody business areas based on the performance of those businesses over the course of the year. The pool available to each business area is then cascaded to individuals based on their performance and contribution during the year, alongside their role and seniority (see previous section). If no profits are made, no bonus is paid out under the scheme, unless by exception and approved by the AIB Remuneration Committee. All such awards comply in full with regulatory requirements.</t>
  </si>
  <si>
    <t>Determining the instruments awarded</t>
  </si>
  <si>
    <t xml:space="preserve">In light of the  restrictions in place during 2022, the vast majority of Group employees were only in receipt of fixed pay in 2022. </t>
  </si>
  <si>
    <t>In line with regulatory requirements, it may be the case that a small minority of employees in Goodbody (who have been identified as Group MRTs), will receive an element of their variable remuneration in AIB shares. In meeting the requirements to award a proportion of variable pay in instruments, AIB shares were deemed to be the instrument providing the best alignment to the performance of AIB Group.</t>
  </si>
  <si>
    <t>Adjustments in the event of weak performance</t>
  </si>
  <si>
    <t>Any discretionary risk adjustment considered by the Remuneration Committee has the potential to apply to either individuals, teams, business units or Goodbody as a whole.</t>
  </si>
  <si>
    <t>f) Description of the ways in which the institution seeks to adjust remuneration to take account of long term performance</t>
  </si>
  <si>
    <t xml:space="preserve">The remuneration restrictions in place during 2022 meant that the Group could not offer variable remuneration to its MRTs (with the exception of those employed by Goodbody). It is the Group’s intention to introduce variable remuneration in the future in order to be able to appropriately reward strong long term performance. </t>
  </si>
  <si>
    <t>Deferral, pay-out in shares, retention periods and vesting</t>
  </si>
  <si>
    <t xml:space="preserve">Other than to the extent proportionality can be applied, for each Group MRT employed by Goodbody, 40% of variable remuneration is deferred for 4 years. The deferred element is awarded fully in AIB shares, which vest on a pro-rata basis. Each tranche is subject to a further 12-month holding period. </t>
  </si>
  <si>
    <t xml:space="preserve">50% of the non-deferred (upfront) element is delivered in cash. The remaining 50% is delivered in AIB shares and is subject to a 12-month holding period.            </t>
  </si>
  <si>
    <t>For other Goodbody MRTs, the remuneration Committee reserves the right to apply deferral at its discretion.</t>
  </si>
  <si>
    <t>Ex post adjustments (malus and clawback)</t>
  </si>
  <si>
    <t xml:space="preserve">For all AIB Group MRTs and Goodbody MRTs, the Remuneration Committee (the Committee) has the discretion to reduce or impose further conditions on variable pay awards prior to vesting (malus). It also has the discretion to recover incentives after they have vested (clawback). The Committee reviews actual outcomes in the context of underlying business performance and can apply malus and/or clawback to variable remuneration at its discretion.      </t>
  </si>
  <si>
    <t>Malus may be applied to all deferred variable remuneration awarded to MRTs (both AIB Group MRTs and Goodbody MRTs) for the duration of the applicable deferral period.</t>
  </si>
  <si>
    <t>Clawback may be applied:</t>
  </si>
  <si>
    <r>
      <rPr>
        <sz val="11"/>
        <color rgb="FF000000"/>
        <rFont val="Calibri"/>
        <family val="2"/>
      </rPr>
      <t>● for those MRTs in receipt of a deferred element, for the duration of the deferral period plus the holding period;</t>
    </r>
  </si>
  <si>
    <r>
      <rPr>
        <sz val="11"/>
        <color rgb="FF000000"/>
        <rFont val="Calibri"/>
        <family val="2"/>
      </rPr>
      <t>● for those MRTs not subject to deferral, for a 3 year period.</t>
    </r>
  </si>
  <si>
    <t>The Remuneration Committee considers the application of malus and / or clawback where it believes at least one of the following triggers is met:</t>
  </si>
  <si>
    <r>
      <rPr>
        <sz val="11"/>
        <color rgb="FF000000"/>
        <rFont val="Calibri"/>
        <family val="2"/>
      </rPr>
      <t>● Discovery of a material misstatement resulting in an adjustment in the historical audited accounts of an AIB Group company;</t>
    </r>
  </si>
  <si>
    <r>
      <rPr>
        <sz val="11"/>
        <color rgb="FF000000"/>
        <rFont val="Calibri"/>
        <family val="2"/>
      </rPr>
      <t>● The discovery that any information used to determine the number of shares was based on error, or inaccurate or misleading information;</t>
    </r>
  </si>
  <si>
    <r>
      <rPr>
        <sz val="11"/>
        <color rgb="FF000000"/>
        <rFont val="Calibri"/>
        <family val="2"/>
      </rPr>
      <t>● Action or conduct of a participant which amounts to fraud or gross misconduct;</t>
    </r>
  </si>
  <si>
    <r>
      <rPr>
        <sz val="11"/>
        <color rgb="FF000000"/>
        <rFont val="Calibri"/>
        <family val="2"/>
      </rPr>
      <t>● Events or the behaviour of a participant have led to the censure of an AIB Group company by a regulatory authority or have had a significant detrimental impact on the reputation of any AIB Group company provided that the Committee is satisfied that the relevant participant was responsible for the censure or reputational damage and that the censure or reputational damage is attributable to them;</t>
    </r>
  </si>
  <si>
    <r>
      <rPr>
        <sz val="11"/>
        <color rgb="FF000000"/>
        <rFont val="Calibri"/>
        <family val="2"/>
      </rPr>
      <t xml:space="preserve">● A material failure of risk management; </t>
    </r>
  </si>
  <si>
    <r>
      <rPr>
        <sz val="11"/>
        <color rgb="FF000000"/>
        <rFont val="Calibri"/>
        <family val="2"/>
      </rPr>
      <t>● Corporate failure of an AIB Group company;</t>
    </r>
  </si>
  <si>
    <r>
      <rPr>
        <sz val="11"/>
        <color rgb="FF000000"/>
        <rFont val="Calibri"/>
        <family val="2"/>
      </rPr>
      <t>● Where a participant participated in or was responsible for conduct which resulted in significant losses to the Group;</t>
    </r>
  </si>
  <si>
    <r>
      <rPr>
        <sz val="11"/>
        <color rgb="FF000000"/>
        <rFont val="Calibri"/>
        <family val="2"/>
      </rPr>
      <t>● Where a participant failed to meet appropriate standards of fitness and propriety;</t>
    </r>
  </si>
  <si>
    <r>
      <rPr>
        <sz val="11"/>
        <color rgb="FF000000"/>
        <rFont val="Calibri"/>
        <family val="2"/>
      </rPr>
      <t>● Where an AIB Group company or business unit suffers a significant downturn in its financial performance;</t>
    </r>
  </si>
  <si>
    <r>
      <rPr>
        <sz val="11"/>
        <color rgb="FF000000"/>
        <rFont val="Calibri"/>
        <family val="2"/>
      </rPr>
      <t>● Where there are significant increases in an AIB Group company or business unit’s economic or regulatory capital base (for example, as a result of regulatory intervention);</t>
    </r>
  </si>
  <si>
    <r>
      <rPr>
        <sz val="11"/>
        <color rgb="FF000000"/>
        <rFont val="Calibri"/>
        <family val="2"/>
      </rPr>
      <t xml:space="preserve">● Any other circumstances the Committee considers relevant. </t>
    </r>
  </si>
  <si>
    <t xml:space="preserve">g) The description of the main parameters and rationale for any variable components scheme and any other non-cash benefit </t>
  </si>
  <si>
    <t xml:space="preserve">For the reasons explained above, only Goodbody MRTs were eligible for variable remuneration components in 2022. There was one scheme available to them, namely the annual bonus incentive. </t>
  </si>
  <si>
    <t xml:space="preserve">This scheme is designed to incentivise the delivery of annual goals at Group, business unit and individual levels. These aim to meet AIB Group and Goodbody’s objectives of sustained long-term value creation for consumers, the parent company, and its shareholders. These, in turn, contribute to the objectives of the wider AIB Group. </t>
  </si>
  <si>
    <t xml:space="preserve">By using both financial and non-financial criteria to assess the performance of individuals, Goodbody aims to promote sustainable financial growth attained through values and behaviours that are aligned with the firm’s culture.  </t>
  </si>
  <si>
    <t>h) Upon demand from the relevant Member State or competent authority, the total remuneration for each member of the management body or senior management</t>
  </si>
  <si>
    <t xml:space="preserve">The required information will be provided upon demand. </t>
  </si>
  <si>
    <t>i) Use of derogations in Article 94(3) CRD</t>
  </si>
  <si>
    <t>For 2022, AIB Group did not have a requirement to utilise  the derogation laid down in Article 94(3)(b) CRD.</t>
  </si>
  <si>
    <t>j) The total remuneration for each member of the management body or senior management.</t>
  </si>
  <si>
    <t>Quantitative information on the remuneration of the collective management body, differentiating between executive and non-executive members in accordance with Article 450(2) CRR, is disclosed in the templates in these disclosures.</t>
  </si>
  <si>
    <t xml:space="preserve">As per Article 450(1), point (h)(i) and (h)(ii) the template below discloses the amounts of remuneration awarded for the financial year, split into fixed remuneration including a description of the fixed components, and variable remuneration, and the number of beneficiaries; the amounts and forms of awarded variable remuneration, split into cash, shares, share-linked instruments and other types separately for the part paid upfront and the deferred part. Variable remuneration predominantly relates to severance payments, in addition to cost of living awards.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</si>
  <si>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</si>
  <si>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</si>
  <si>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</si>
  <si>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</si>
  <si>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</si>
  <si>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</si>
  <si>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</si>
  <si>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</si>
  <si>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</si>
  <si>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</si>
  <si>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</si>
  <si>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</si>
  <si>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</si>
  <si>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</si>
  <si>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</si>
  <si>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</si>
  <si>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</si>
  <si>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</si>
  <si>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</si>
  <si>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</si>
  <si>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</si>
  <si>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</si>
  <si>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</si>
  <si>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</si>
  <si>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</si>
  <si>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As per Articles 450(1),  point (h)(v), (h)(vi) and (h)(vii) , the template below discloses the guaranteed variable remuneration awards during the financial year, and the number of beneficiaries of those awards; the severance payments awarded in previous periods, that have been paid out during the financial year; the amounts of severance payments awarded during the financial year, split into paid upfront and deferred, the number of beneficiaries of those payments and highest payment that has been awarded to a single person.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</si>
  <si>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</si>
  <si>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</si>
  <si>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</si>
  <si>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</si>
  <si>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</si>
  <si>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</si>
  <si>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</si>
  <si>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</si>
  <si>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</si>
  <si>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</si>
  <si>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</si>
  <si>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</si>
  <si>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</si>
  <si>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</si>
  <si>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As per Articles 450(1), points (h)(iii) and (h)(iv) the template below discloses the amounts of deferred remuneration awarded for previous performance periods, split into the amount due to vest in the financial year and the amount due to vest in subsequent years and the amount of deferred remuneration due to vest in the financial year that is paid out during the financial year, and that is reduced through performance adjustments. Any remuneration amounts below €50,000 in this template (small amounts of shares for other identified staff which were awarded in a prior performance period and vested in the financial year) have been reported as 0.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</si>
  <si>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</si>
  <si>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</si>
  <si>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</si>
  <si>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</si>
  <si>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</si>
  <si>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</si>
  <si>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</si>
  <si>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</si>
  <si>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</si>
  <si>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</si>
  <si>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</si>
  <si>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</si>
  <si>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</si>
  <si>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</si>
  <si>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</si>
  <si>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</si>
  <si>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</si>
  <si>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</si>
  <si>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</si>
  <si>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</si>
  <si>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</si>
  <si>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</si>
  <si>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</si>
  <si>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</si>
  <si>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</si>
  <si>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</si>
  <si>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</si>
  <si>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</si>
  <si>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</si>
  <si>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</si>
  <si>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&gt;  8 000 000</t>
  </si>
  <si>
    <t>As per Article 450(1), point (g)  the template below discloses the aggregate quantitative information on remuneration, broken down by business area. 
Variable remuneration predominantly relates to severance payments, in addition to cost of living awards.</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</si>
  <si>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</si>
  <si>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</si>
  <si>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</si>
  <si>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</si>
  <si>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</si>
  <si>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</si>
  <si>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</si>
  <si>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</si>
  <si>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</si>
  <si>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</si>
  <si>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</si>
  <si>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</si>
  <si>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</si>
  <si>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</si>
  <si>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</si>
  <si>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</si>
  <si>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</si>
  <si>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</si>
  <si>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</si>
  <si>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</si>
  <si>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</si>
  <si>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</si>
  <si>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notionally eligible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</si>
  <si>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</si>
  <si>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</si>
  <si>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</si>
  <si>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</si>
  <si>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</si>
  <si>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</si>
  <si>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</si>
  <si>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Fair value of encumbered collateral received or own debt securities issued</t>
  </si>
  <si>
    <t>Unencumbered</t>
  </si>
  <si>
    <t>Fair value of collateral received or own debt securities issued available for encumbrance</t>
  </si>
  <si>
    <t>of which notionally eligible EHQLA and HQLA</t>
  </si>
  <si>
    <t>of which EHQLA and HQLA</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</si>
  <si>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</si>
  <si>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</si>
  <si>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</si>
  <si>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</si>
  <si>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</si>
  <si>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</si>
  <si>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</si>
  <si>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</si>
  <si>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</si>
  <si>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 xml:space="preserve">As per Article 443 concerning information on encumbered and unencumbered assets of AIB Group. </t>
  </si>
  <si>
    <t>General narrative information on asset encumbrance</t>
  </si>
  <si>
    <r>
      <rPr>
        <sz val="11"/>
        <color rgb="FF000000"/>
        <rFont val="Calibri"/>
        <family val="2"/>
      </rPr>
      <t xml:space="preserve">• Asset encumbrance arises from collateral pledged against secured funding and other collateralised obligations. The encumbered assets referenced below will not agree to those disclosed in the AIB Group Annual </t>
    </r>
    <r>
      <rPr>
        <sz val="11"/>
        <color rgb="FF000000"/>
        <rFont val="Calibri"/>
        <family val="2"/>
      </rPr>
      <t xml:space="preserve">Financial </t>
    </r>
    <r>
      <rPr>
        <sz val="11"/>
        <color rgb="FF000000"/>
        <rFont val="Calibri"/>
        <family val="2"/>
      </rPr>
      <t>Report. The reported values represent the median of the values reported to the regulator via supervisory returns over the period 1 January 202</t>
    </r>
    <r>
      <rPr>
        <sz val="11"/>
        <color rgb="FF000000"/>
        <rFont val="Calibri"/>
        <family val="2"/>
      </rPr>
      <t>2</t>
    </r>
    <r>
      <rPr>
        <sz val="11"/>
        <color rgb="FF000000"/>
        <rFont val="Calibri"/>
        <family val="2"/>
      </rPr>
      <t xml:space="preserve"> to 31 December 202</t>
    </r>
    <r>
      <rPr>
        <sz val="11"/>
        <color rgb="FF000000"/>
        <rFont val="Calibri"/>
        <family val="2"/>
      </rPr>
      <t>2</t>
    </r>
    <r>
      <rPr>
        <sz val="11"/>
        <color rgb="FF000000"/>
        <rFont val="Calibri"/>
        <family val="2"/>
      </rPr>
      <t xml:space="preserve">. Whereas the reported values in the AIB Group Annual Report disclosure are as at year end.
</t>
    </r>
    <r>
      <rPr>
        <sz val="11"/>
        <color rgb="FF000000"/>
        <rFont val="Calibri"/>
        <family val="2"/>
      </rPr>
      <t xml:space="preserve">
</t>
    </r>
    <r>
      <rPr>
        <sz val="11"/>
        <color rgb="FF000000"/>
        <rFont val="Calibri"/>
        <family val="2"/>
      </rPr>
      <t xml:space="preserve">• The asset encumbrance disclosure is consolidated at the group consolidated level excluding those assets pursuant to article 18 of the CRR - see Table 3: EU LI3 - Differences in scope of consolidation.
</t>
    </r>
    <r>
      <rPr>
        <sz val="11"/>
        <color rgb="FF000000"/>
        <rFont val="Calibri"/>
        <family val="2"/>
      </rPr>
      <t xml:space="preserve">
</t>
    </r>
    <r>
      <rPr>
        <sz val="11"/>
        <color rgb="FF000000"/>
        <rFont val="Calibri"/>
        <family val="2"/>
      </rPr>
      <t>• The exposure value used is in line with implementing Regulation (EU) No 680/2014. The median values are based on quarter end point-in-time (PiT) figures covering the year to 31 December 202</t>
    </r>
    <r>
      <rPr>
        <sz val="11"/>
        <color rgb="FF000000"/>
        <rFont val="Calibri"/>
        <family val="2"/>
      </rPr>
      <t>2</t>
    </r>
    <r>
      <rPr>
        <sz val="11"/>
        <color rgb="FF000000"/>
        <rFont val="Calibri"/>
        <family val="2"/>
      </rPr>
      <t xml:space="preserve">.
</t>
    </r>
    <r>
      <rPr>
        <sz val="11"/>
        <color rgb="FF000000"/>
        <rFont val="Calibri"/>
        <family val="2"/>
      </rPr>
      <t/>
    </r>
  </si>
  <si>
    <t>Narrative information on the impact of the business model on assets encumbrance and the importance of encumbrance to the institution's business model, which  provides users with the context of the disclosures required in Template EU AE1 and EU AE2.</t>
  </si>
  <si>
    <t>Business strategy and processes</t>
  </si>
  <si>
    <r>
      <rPr>
        <sz val="11"/>
        <color rgb="FF000000"/>
        <rFont val="Calibri"/>
        <family val="2"/>
      </rPr>
      <t>Institution's business strategy to integrate environmental factors and risks, taking into account the impact of environmental factors and risks on institution's business environment, business model, strategy and financial planning</t>
    </r>
  </si>
  <si>
    <r>
      <rPr>
        <sz val="11"/>
        <color rgb="FF000000"/>
        <rFont val="Calibri"/>
        <family val="2"/>
      </rPr>
      <t>Objectives, targets and limits to assess and address environmental risk in short-, medium-, and long-term, and performance assessment against these objectives, targets and limits, including forward-looking information about the design of business strategy and processes</t>
    </r>
  </si>
  <si>
    <r>
      <rPr>
        <sz val="11"/>
        <color rgb="FF000000"/>
        <rFont val="Calibri"/>
        <family val="2"/>
      </rPr>
      <t>Current investment activities and (future) investment targets towards environmental objectives and EU Taxonomy-aligned activities</t>
    </r>
  </si>
  <si>
    <r>
      <rPr>
        <sz val="11"/>
        <color rgb="FF000000"/>
        <rFont val="Calibri"/>
        <family val="2"/>
      </rPr>
      <t>Policies and procedures relating to direct and indirect engagement with new or existing counterparties on their strategies to mitigate and reduce environmental risks</t>
    </r>
  </si>
  <si>
    <t>Governance</t>
  </si>
  <si>
    <r>
      <rPr>
        <sz val="11"/>
        <color rgb="FF000000"/>
        <rFont val="Calibri"/>
        <family val="2"/>
      </rPr>
      <t>Responsibilities of the management body for setting the risk framework, supervising and managing the implementation of the objectives, strategy and policies in the context of environmental risk management covering relevant transmission channels</t>
    </r>
  </si>
  <si>
    <r>
      <rPr>
        <sz val="11"/>
        <color rgb="FF000000"/>
        <rFont val="Calibri"/>
        <family val="2"/>
      </rPr>
      <t>Management body's integration of short-, medium- and long-term effects of environmental factors and risks, organisational structure both within business lines and internal control functions</t>
    </r>
  </si>
  <si>
    <r>
      <rPr>
        <sz val="11"/>
        <color rgb="FF000000"/>
        <rFont val="Calibri"/>
        <family val="2"/>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</si>
  <si>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r>
      <rPr>
        <sz val="11"/>
        <color rgb="FF000000"/>
        <rFont val="Calibri"/>
        <family val="2"/>
      </rPr>
      <t>Lines of reporting and frequency of reporting relating to environmental risk</t>
    </r>
  </si>
  <si>
    <r>
      <rPr>
        <sz val="11"/>
        <color rgb="FF000000"/>
        <rFont val="Calibri"/>
        <family val="2"/>
      </rPr>
      <t>Alignment of the remuneration policy with institution's environmental risk-related objectives</t>
    </r>
  </si>
  <si>
    <t>Risk management</t>
  </si>
  <si>
    <t>(j)</t>
  </si>
  <si>
    <r>
      <rPr>
        <sz val="11"/>
        <color rgb="FF000000"/>
        <rFont val="Calibri"/>
        <family val="2"/>
      </rPr>
      <t>Integration of short-, medium- and long-term effects of environmental factors and risks in the risk framework</t>
    </r>
  </si>
  <si>
    <t>(k)</t>
  </si>
  <si>
    <r>
      <rPr>
        <sz val="11"/>
        <color rgb="FF000000"/>
        <rFont val="Calibri"/>
        <family val="2"/>
      </rPr>
      <t>Definitions, methodologies and international standards on which the environmental risk management framework is based</t>
    </r>
  </si>
  <si>
    <t>(l)</t>
  </si>
  <si>
    <r>
      <rPr>
        <sz val="11"/>
        <color rgb="FF000000"/>
        <rFont val="Calibri"/>
        <family val="2"/>
      </rPr>
      <t>Processes to identify, measure and monitor activities and exposures (and collateral where applicable) sensitive to environmental risks, covering relevant transmission channels</t>
    </r>
  </si>
  <si>
    <t>(m)</t>
  </si>
  <si>
    <r>
      <rPr>
        <sz val="11"/>
        <color rgb="FF000000"/>
        <rFont val="Calibri"/>
        <family val="2"/>
      </rPr>
      <t>Activities, commitments and exposures contributing to mitigate environmental risks</t>
    </r>
  </si>
  <si>
    <t>(n)</t>
  </si>
  <si>
    <r>
      <rPr>
        <sz val="11"/>
        <color rgb="FF000000"/>
        <rFont val="Calibri"/>
        <family val="2"/>
      </rPr>
      <t>Implementation of tools for identification, measurement and management of environmental risks</t>
    </r>
  </si>
  <si>
    <t>(o)</t>
  </si>
  <si>
    <r>
      <rPr>
        <sz val="11"/>
        <color rgb="FF000000"/>
        <rFont val="Calibri"/>
        <family val="2"/>
      </rPr>
      <t>Results and outcome of the risk tools implemented and the estimated impact of environmental risk on capital and liquidity risk profile</t>
    </r>
  </si>
  <si>
    <t>(p)</t>
  </si>
  <si>
    <r>
      <rPr>
        <sz val="11"/>
        <color rgb="FF000000"/>
        <rFont val="Calibri"/>
        <family val="2"/>
      </rPr>
      <t>Data availability, quality and accuracy, and efforts to improve these aspects</t>
    </r>
  </si>
  <si>
    <t>(q)</t>
  </si>
  <si>
    <r>
      <rPr>
        <sz val="11"/>
        <color rgb="FF000000"/>
        <rFont val="Calibri"/>
        <family val="2"/>
      </rPr>
      <t>Description of limits to environmental risks (as drivers of prudential risks) that are set, and triggering escalation and exclusion in the case of breaching these limits</t>
    </r>
  </si>
  <si>
    <t>(r)</t>
  </si>
  <si>
    <r>
      <rPr>
        <sz val="11"/>
        <color rgb="FF000000"/>
        <rFont val="Calibri"/>
        <family val="2"/>
      </rPr>
      <t>Description of the link (transmission channels) between environmental risks with credit risk, liquidity and funding risk, market risk, operational risk and reputational risk in the risk management framework</t>
    </r>
  </si>
  <si>
    <r>
      <rPr>
        <sz val="11"/>
        <color rgb="FF000000"/>
        <rFont val="Calibri"/>
        <family val="2"/>
      </rPr>
      <t>Adjustment of the institution's business strategy to integrate social factors and risks taking into account the impact of social risk on the institution's business environment, business model, strategy and financial planning</t>
    </r>
  </si>
  <si>
    <r>
      <rPr>
        <sz val="11"/>
        <color rgb="FF000000"/>
        <rFont val="Calibri"/>
        <family val="2"/>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</si>
  <si>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color rgb="FF000000"/>
        <rFont val="Calibri"/>
        <family val="2"/>
      </rPr>
      <t>Policies and procedures relating to direct and indirect engagement with new or existing counterparties on their strategies to mitigate and reduce socially harmful activities</t>
    </r>
  </si>
  <si>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</si>
  <si>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</si>
  <si>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</si>
  <si>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</si>
  <si>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</si>
  <si>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</si>
  <si>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</si>
  <si>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</si>
  <si>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</si>
  <si>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</si>
  <si>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</si>
  <si>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</si>
  <si>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r>
      <rPr>
        <sz val="11"/>
        <color rgb="FF000000"/>
        <rFont val="Calibri"/>
        <family val="2"/>
      </rPr>
      <t xml:space="preserve">The ESG Framework  categorises Social risk drivers as:
</t>
    </r>
    <r>
      <rPr>
        <sz val="11"/>
        <color rgb="FF000000"/>
        <rFont val="Calibri"/>
        <family val="2"/>
      </rPr>
      <t xml:space="preserve">	</t>
    </r>
    <r>
      <rPr>
        <sz val="11"/>
        <color rgb="FF000000"/>
        <rFont val="Calibri"/>
        <family val="2"/>
      </rPr>
      <t>•</t>
    </r>
    <r>
      <rPr>
        <sz val="11"/>
        <color rgb="FF000000"/>
        <rFont val="Calibri"/>
        <family val="2"/>
      </rPr>
      <t xml:space="preserve">Risk to decent work: Risks to fair working conditions, equality and non-discrimination at work, respect for human rights and workers’ rights up and down the value chain etc.
</t>
    </r>
    <r>
      <rPr>
        <sz val="11"/>
        <color rgb="FF000000"/>
        <rFont val="Calibri"/>
        <family val="2"/>
      </rPr>
      <t xml:space="preserve">	</t>
    </r>
    <r>
      <rPr>
        <sz val="11"/>
        <color rgb="FF000000"/>
        <rFont val="Calibri"/>
        <family val="2"/>
      </rPr>
      <t>•</t>
    </r>
    <r>
      <rPr>
        <sz val="11"/>
        <color rgb="FF000000"/>
        <rFont val="Calibri"/>
        <family val="2"/>
      </rPr>
      <t xml:space="preserve">Risk to adequate living standards and consumer rights and wellbeing: Risks to healthy and safe products and services, data protection, responsible marketing practices, access to education, housing etc.
</t>
    </r>
    <r>
      <rPr>
        <sz val="11"/>
        <color rgb="FF000000"/>
        <rFont val="Calibri"/>
        <family val="2"/>
      </rPr>
      <t xml:space="preserve">	</t>
    </r>
    <r>
      <rPr>
        <sz val="11"/>
        <color rgb="FF000000"/>
        <rFont val="Calibri"/>
        <family val="2"/>
      </rPr>
      <t>•</t>
    </r>
    <r>
      <rPr>
        <sz val="11"/>
        <color rgb="FF000000"/>
        <rFont val="Calibri"/>
        <family val="2"/>
      </rPr>
      <t xml:space="preserve">Risk to inclusive and sustainable communities and societies: Risks that can hinder promoting equality and inclusive growth, supporting sustainable livelihoods and respect for human rights of communities etc.
</t>
    </r>
    <r>
      <rPr>
        <sz val="11"/>
        <color rgb="FF000000"/>
        <rFont val="Calibri"/>
        <family val="2"/>
      </rPr>
      <t xml:space="preserve">
</t>
    </r>
    <r>
      <rPr>
        <sz val="11"/>
        <color rgb="FF000000"/>
        <rFont val="Calibri"/>
        <family val="2"/>
      </rPr>
      <t xml:space="preserve">The above social risk driver definitions are informed by the EU’s Final Report on Social Taxonomy (europa.eu). Our Human Rights Commitment outlines how we respect human rights in accordance with internationally accepted standards. Our Commitment is shaped by the UN Guiding Principles on Business and Human Rights. Our Human Rights Commitments operate alongside AIB’s Code of Conduct and AIB’s Responsible Supplier Code, and are aligned to the commitments laid out in the laws applicable to the jurisdictions in which we operate, the European Convention on Human Rights and for our business in Ireland the EU Charter of Fundamental Rights. 
</t>
    </r>
    <r>
      <rPr>
        <sz val="11"/>
        <color rgb="FF000000"/>
        <rFont val="Calibri"/>
        <family val="2"/>
      </rPr>
      <t xml:space="preserve">
</t>
    </r>
    <r>
      <rPr>
        <sz val="11"/>
        <color rgb="FF000000"/>
        <rFont val="Calibri"/>
        <family val="2"/>
      </rPr>
      <t xml:space="preserve">We also comply with the UK Modern Slavery Act and publish a statement on an annual basis outlining how we mitigate Human Rights breaches in our Supply Chain.
</t>
    </r>
    <r>
      <rPr>
        <sz val="11"/>
        <color rgb="FF000000"/>
        <rFont val="Calibri"/>
        <family val="2"/>
      </rPr>
      <t xml:space="preserve">
</t>
    </r>
    <r>
      <rPr>
        <sz val="11"/>
        <color rgb="FF000000"/>
        <rFont val="Calibri"/>
        <family val="2"/>
      </rPr>
      <t xml:space="preserve">In 2021, we published our Social Bond Framework. The eligibility criteria, used to define the Social Loan Portfolio, is based on the International Capital Market Association (ICMA) Social Bond Principals, as well as best market practice. The SBF was verified by second party opinion provider ISS-ESG, which assessed alignment with the International Capital Market’s Association (ICMA) Social Bond Principles and confirmed that the use of proceeds contributes ‘significantly’ to the relevant UN Sustainable Development Goals (SDGs).
</t>
    </r>
    <r>
      <rPr>
        <sz val="11"/>
        <color rgb="FF000000"/>
        <rFont val="Calibri"/>
        <family val="2"/>
      </rPr>
      <t/>
    </r>
  </si>
  <si>
    <r>
      <rPr>
        <sz val="11"/>
        <color rgb="FF000000"/>
        <rFont val="Calibri"/>
        <family val="2"/>
      </rPr>
      <t>Processes to identify, measure and monitor activities and exposures (and collateral wher</t>
    </r>
    <r>
      <rPr>
        <sz val="11"/>
        <color rgb="FF000000"/>
        <rFont val="Calibri"/>
        <family val="2"/>
      </rPr>
      <t>e</t>
    </r>
    <r>
      <rPr>
        <sz val="11"/>
        <color rgb="FF000000"/>
        <rFont val="Calibri"/>
        <family val="2"/>
      </rPr>
      <t xml:space="preserve"> applicable) sensitive to social risk, covering relevant transmission channels</t>
    </r>
  </si>
  <si>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</si>
  <si>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</si>
  <si>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</si>
  <si>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r>
      <rPr>
        <sz val="11"/>
        <color rgb="FF000000"/>
        <rFont val="Calibri"/>
        <family val="2"/>
      </rPr>
      <t>Description of the link (transmission channels) between social risks with credit risk, liquidity and funding risk, market risk, operational risk and reputational risk in the risk management framework</t>
    </r>
  </si>
  <si>
    <r>
      <rPr>
        <sz val="11"/>
        <color rgb="FF000000"/>
        <rFont val="Calibri"/>
        <family val="2"/>
      </rPr>
      <t>Qualitative informatio</t>
    </r>
    <r>
      <rPr>
        <sz val="11"/>
        <color rgb="FF000000"/>
        <rFont val="Calibri"/>
        <family val="2"/>
      </rPr>
      <t>n</t>
    </r>
  </si>
  <si>
    <r>
      <rPr>
        <sz val="11"/>
        <color rgb="FF000000"/>
        <rFont val="Calibri"/>
        <family val="2"/>
      </rPr>
      <t xml:space="preserve">Institution's integration in their governance arrangements </t>
    </r>
    <r>
      <rPr>
        <sz val="11"/>
        <color rgb="FF000000"/>
        <rFont val="Calibri"/>
        <family val="2"/>
      </rPr>
      <t>of the</t>
    </r>
    <r>
      <rPr>
        <sz val="11"/>
        <color rgb="FF000000"/>
        <rFont val="Calibri"/>
        <family val="2"/>
      </rPr>
      <t xml:space="preserve"> </t>
    </r>
    <r>
      <rPr>
        <sz val="11"/>
        <color rgb="FF000000"/>
        <rFont val="Calibri"/>
        <family val="2"/>
      </rPr>
      <t>governance performance of the counterparty, including committees of the highest governance body, committees responsible for decision-making on economic, environmental, and social topics</t>
    </r>
  </si>
  <si>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</si>
  <si>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</si>
  <si>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</si>
  <si>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</si>
  <si>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</si>
  <si>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</si>
  <si>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</si>
  <si>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</si>
  <si>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</si>
  <si>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</si>
  <si>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</si>
  <si>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</si>
  <si>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Gross carrying amount (Mln EUR)</t>
  </si>
  <si>
    <t>Accumulated impairment, accumulated negative changes in fair value due to credit risk and provisions (Mln EUR)</t>
  </si>
  <si>
    <t>GHG financed emissions (scope 1, scope 2 and scope 3 emissions of the counterparty) (in tons of CO2 equivalent)**</t>
  </si>
  <si>
    <r>
      <rPr>
        <sz val="11"/>
        <color rgb="FF000000"/>
        <rFont val="Calibri"/>
        <family val="2"/>
      </rPr>
      <t>GHG emissions (column i): gross carrying amount percentage of the portfolio derived from company-specific reportin</t>
    </r>
    <r>
      <rPr>
        <sz val="11"/>
        <color rgb="FF000000"/>
        <rFont val="Calibri"/>
        <family val="2"/>
      </rPr>
      <t>g**</t>
    </r>
  </si>
  <si>
    <t xml:space="preserve"> &lt;= 5 years</t>
  </si>
  <si>
    <t>&gt; 5 year &lt;= 10 years</t>
  </si>
  <si>
    <t>&gt; 10 year &lt;= 20 years</t>
  </si>
  <si>
    <t>&gt; 20 years</t>
  </si>
  <si>
    <t>Average weighted maturity</t>
  </si>
  <si>
    <r>
      <rPr>
        <sz val="11"/>
        <color rgb="FF000000"/>
        <rFont val="Calibri"/>
        <family val="2"/>
      </rPr>
      <t xml:space="preserve">Of which exposures towards companies excluded from EU Paris-aligned Benchmarks in accordance with </t>
    </r>
    <r>
      <rPr>
        <sz val="11"/>
        <color rgb="FF000000"/>
        <rFont val="Calibri"/>
        <family val="2"/>
      </rPr>
      <t>Article 12</t>
    </r>
    <r>
      <rPr>
        <sz val="11"/>
        <color rgb="FF000000"/>
        <rFont val="Calibri"/>
        <family val="2"/>
      </rPr>
      <t>(</t>
    </r>
    <r>
      <rPr>
        <sz val="11"/>
        <color rgb="FF000000"/>
        <rFont val="Calibri"/>
        <family val="2"/>
      </rPr>
      <t>1</t>
    </r>
    <r>
      <rPr>
        <sz val="11"/>
        <color rgb="FF000000"/>
        <rFont val="Calibri"/>
        <family val="2"/>
      </rPr>
      <t>)</t>
    </r>
    <r>
      <rPr>
        <sz val="11"/>
        <color rgb="FF000000"/>
        <rFont val="Calibri"/>
        <family val="2"/>
      </rPr>
      <t xml:space="preserve"> </t>
    </r>
    <r>
      <rPr>
        <sz val="11"/>
        <color rgb="FF000000"/>
        <rFont val="Calibri"/>
        <family val="2"/>
      </rPr>
      <t xml:space="preserve">points (d) to (g) </t>
    </r>
    <r>
      <rPr>
        <sz val="11"/>
        <color rgb="FF000000"/>
        <rFont val="Calibri"/>
        <family val="2"/>
      </rPr>
      <t>and in accordance with Article 12</t>
    </r>
    <r>
      <rPr>
        <sz val="11"/>
        <color rgb="FF000000"/>
        <rFont val="Calibri"/>
        <family val="2"/>
      </rPr>
      <t>(</t>
    </r>
    <r>
      <rPr>
        <sz val="11"/>
        <color rgb="FF000000"/>
        <rFont val="Calibri"/>
        <family val="2"/>
      </rPr>
      <t>2</t>
    </r>
    <r>
      <rPr>
        <sz val="11"/>
        <color rgb="FF000000"/>
        <rFont val="Calibri"/>
        <family val="2"/>
      </rPr>
      <t>)</t>
    </r>
    <r>
      <rPr>
        <sz val="11"/>
        <color rgb="FF000000"/>
        <rFont val="Calibri"/>
        <family val="2"/>
      </rPr>
      <t xml:space="preserve"> of </t>
    </r>
    <r>
      <rPr>
        <sz val="11"/>
        <color rgb="FF000000"/>
        <rFont val="Calibri"/>
        <family val="2"/>
      </rPr>
      <t>Regulation</t>
    </r>
    <r>
      <rPr>
        <sz val="11"/>
        <color rgb="FF000000"/>
        <rFont val="Calibri"/>
        <family val="2"/>
      </rPr>
      <t xml:space="preserve"> (EU) 2020/1818</t>
    </r>
    <r>
      <rPr>
        <sz val="11"/>
        <color rgb="FF000000"/>
        <rFont val="Calibri"/>
        <family val="2"/>
      </rPr>
      <t>*</t>
    </r>
  </si>
  <si>
    <r>
      <rPr>
        <sz val="11"/>
        <color rgb="FF000000"/>
        <rFont val="Calibri"/>
        <family val="2"/>
      </rPr>
      <t>Of which environmentally sustainable (CCM)</t>
    </r>
    <r>
      <rPr>
        <sz val="11"/>
        <color rgb="FF000000"/>
        <rFont val="Calibri"/>
        <family val="2"/>
      </rPr>
      <t>**</t>
    </r>
  </si>
  <si>
    <t>Of which stage 2 exposures</t>
  </si>
  <si>
    <t>Of which non-performing exposures</t>
  </si>
  <si>
    <t>Of which Stage 2 exposures</t>
  </si>
  <si>
    <r>
      <rPr>
        <sz val="11"/>
        <color rgb="FF000000"/>
        <rFont val="Calibri"/>
        <family val="2"/>
      </rPr>
      <t>Of which Scope 3 financed emissions</t>
    </r>
    <r>
      <rPr>
        <sz val="11"/>
        <color rgb="FF000000"/>
        <rFont val="Calibri"/>
        <family val="2"/>
      </rPr>
      <t>**</t>
    </r>
  </si>
  <si>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</si>
  <si>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</si>
  <si>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</si>
  <si>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</si>
  <si>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</si>
  <si>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</si>
  <si>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</si>
  <si>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</si>
  <si>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</si>
  <si>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</si>
  <si>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</si>
  <si>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</si>
  <si>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</si>
  <si>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</si>
  <si>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</si>
  <si>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</si>
  <si>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</si>
  <si>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</si>
  <si>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</si>
  <si>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</si>
  <si>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</si>
  <si>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</si>
  <si>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</si>
  <si>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</si>
  <si>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</si>
  <si>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</si>
  <si>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</si>
  <si>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</si>
  <si>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</si>
  <si>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</si>
  <si>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</si>
  <si>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</si>
  <si>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</si>
  <si>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</si>
  <si>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</si>
  <si>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</si>
  <si>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</si>
  <si>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</si>
  <si>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</si>
  <si>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</si>
  <si>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</si>
  <si>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</si>
  <si>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</si>
  <si>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</si>
  <si>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</si>
  <si>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</si>
  <si>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</si>
  <si>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</si>
  <si>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</si>
  <si>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</si>
  <si>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</si>
  <si>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</si>
  <si>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</si>
  <si>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Exposures to other sectors (NACE codes J, M - U)</t>
  </si>
  <si>
    <t>Counterparty sector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</si>
  <si>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</si>
  <si>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</si>
  <si>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</si>
  <si>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</si>
  <si>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</si>
  <si>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</si>
  <si>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</si>
  <si>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</si>
  <si>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</si>
  <si>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</si>
  <si>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</si>
  <si>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</si>
  <si>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</si>
  <si>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</si>
  <si>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</si>
  <si>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</si>
  <si>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</si>
  <si>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</si>
  <si>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</si>
  <si>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</si>
  <si>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</si>
  <si>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</si>
  <si>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</si>
  <si>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</si>
  <si>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</si>
  <si>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Portfolio gross carrying amount (Mn EUR)</t>
  </si>
  <si>
    <t>Year of reference</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</si>
  <si>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</si>
  <si>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</si>
  <si>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</si>
  <si>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</si>
  <si>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</si>
  <si>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</si>
  <si>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</si>
  <si>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</si>
  <si>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</si>
  <si>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Gross carrying amount (aggregate)</t>
  </si>
  <si>
    <t>Gross carrying amount towards the counterparties compared to total gross carrying amount (aggregate)*</t>
  </si>
  <si>
    <t>Weighted average maturity</t>
  </si>
  <si>
    <t>Number of top 20 polluting firms included</t>
  </si>
  <si>
    <r>
      <rPr>
        <sz val="11"/>
        <color rgb="FF000000"/>
        <rFont val="Calibri"/>
        <family val="2"/>
      </rPr>
      <t>*For counterparties among the top 20 carbon</t>
    </r>
    <r>
      <rPr>
        <sz val="11"/>
        <color rgb="FF000000"/>
        <rFont val="Calibri"/>
        <family val="2"/>
      </rPr>
      <t>-inte</t>
    </r>
    <r>
      <rPr>
        <sz val="11"/>
        <color rgb="FF000000"/>
        <rFont val="Calibri"/>
        <family val="2"/>
      </rPr>
      <t>nsive</t>
    </r>
    <r>
      <rPr>
        <sz val="11"/>
        <color rgb="FF000000"/>
        <rFont val="Calibri"/>
        <family val="2"/>
      </rPr>
      <t xml:space="preserve"> companies in the world</t>
    </r>
    <r>
      <rPr>
        <sz val="11"/>
        <color rgb="FF000000"/>
        <rFont val="Calibri"/>
        <family val="2"/>
      </rPr>
      <t>.</t>
    </r>
  </si>
  <si>
    <t>** First disclosure reference date as at 31 December 2023</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</si>
  <si>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</si>
  <si>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</si>
  <si>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</si>
  <si>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</si>
  <si>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</si>
  <si>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</si>
  <si>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</si>
  <si>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</si>
  <si>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</si>
  <si>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</si>
  <si>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(breakdown below where relevant)</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</si>
  <si>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</si>
  <si>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</si>
  <si>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</si>
  <si>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</si>
  <si>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</si>
  <si>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</si>
  <si>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</si>
  <si>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</si>
  <si>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Other counterparties</t>
  </si>
  <si>
    <t>Loans (e.g. green, sustainable, sustainability-linked under standards other than the EU standards)</t>
  </si>
  <si>
    <t>Of which building renovation loans</t>
  </si>
  <si>
    <t xml:space="preserve">
The Pillar 3 report includes three templates per the EBA Guidelines on reporting and disclosure of exposures subject to measures applied in response to the COVID‐19 crisis (EBA/GL/2020/07) published in June 2020, which introduced additional disclosure requirements in relation to the application of payment moratoria to existing loans as well as new lending subject to public guarantees schemes.
On 16th December 2022, the EBA published its closure report of Covid-19 measures and repeals its Guidelines on Covid-19 reporting. It noted that volumes of loans subject to various forms of payment moratoria and public guarantees under the scope of the Covid-19 reporting and disclosure guidelines continued to decrease during 2022, in a Covid-19-related situation of normalisation. In this context, and in line with the proportionate approach to supervisory reporting, the EBA has decided to repeal the Guidelines on Covid-19 reporting and disclosure from 1 January 2023.  
In line with the current legislation, AIB have reported the three templates for December 2022 reporting and will cease to report these in subsequent Pillar 3 reports.</t>
  </si>
  <si>
    <t xml:space="preserve">The template below covers loans and advances subject to EBA-compliant moratoria (legislative and non-legislative). It provides a breakdown of the gross carrying amount and the related loss allowances by the status of the exposure (performing and non-performing). 
As at Dec 2022, there were no active loans and advances subject to EBA-compliant moratoria since all eligible moratoria have now expired. </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</si>
  <si>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</si>
  <si>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</si>
  <si>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</si>
  <si>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</si>
  <si>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</si>
  <si>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</si>
  <si>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</si>
  <si>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</si>
  <si>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</si>
  <si>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</si>
  <si>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</si>
  <si>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</si>
  <si>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</si>
  <si>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</si>
  <si>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The template below covers EBA-compliant moratoria (legislative and non-legislative) loans and advances that meet the requirements described in paragraph 10 of the EBA Guidelines on moratoria. It provides information on the number of obligors and gross carrying amount of loans and advances subject to different statuses of EBA-compliant moratoria (requested/granted). In addition, the template contains a breakdown by the residual maturity of EBA-compliant moratoria and information on the gross carrying amount of legislative moratoria as per the definition of the EBA Guidelines on moratoria. 
All of the  loans and advances subject to EBA-compliant moratoria had expired at Dec 2022. The reduction in gross carrying amount of loans and advances since June 2022 reflects loan repayments. 
Within households, sectors that received most EBA-compliant moratoria were: mortgages for principal dwelling houses, buy to let residential properties and other personal loans.
Within non-financial corporations, sectors that received most EBA-compliant moratoria were:  accommodation and food services, real estate, human health services and social work, wholesale and retail trade and education.</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</si>
  <si>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</si>
  <si>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</si>
  <si>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</si>
  <si>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</si>
  <si>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</si>
  <si>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</si>
  <si>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</si>
  <si>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</si>
  <si>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</si>
  <si>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</si>
  <si>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</si>
  <si>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</si>
  <si>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</si>
  <si>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The template below covers newly originated loans and advances as referred to in paragraph 15 of these guidelines that are subject to public guarantee schemes that Member States introduced in response to the COVID-19 crisis. In the case of refinancing of previous debt with a new loan or of repackaging of several debts into a new loan, the new loan recognised in the financial statements is reported in this template provided that it is covered by a public guarantee scheme related to the COVID-19 crisis.
As at Dec 2022, there are € 472 m newly originated loans and advances subject to public guarantee scheme related to the COVID-19 crisis, of which € 460 m (97%) are performing loans.
The residual maturity split of the newly originated loans and advances is as follows: 
63%: &gt; 2 year &lt;= 5 year, 31%: over 5 years, and the remaining 6%: &lt;= 2 years. 
Within non-financial corporations, the sectors that have received the highest loans and advances subject to public guarantee schemes are agriculture, forestry and fishing, wholesale and retail trade, construction, and accommodation and food services.   
AIB ceased applications for COVID public guarantee schemes from July 2022, therefore balances are decreasing due to maturities and paydowns.</t>
  </si>
  <si>
    <t>Maximum amount of the guarantee that can be considered</t>
  </si>
  <si>
    <t>of which: forborne</t>
  </si>
  <si>
    <t>Public guarantees received</t>
  </si>
  <si>
    <t>Newly originated loans and advances subject to public guarantee schemes</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</si>
  <si>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</si>
  <si>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</si>
  <si>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</si>
  <si>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</si>
  <si>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</si>
  <si>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</si>
  <si>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</si>
  <si>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31 December 2022 (“P3”).</t>
  </si>
  <si>
    <t>Article 431(2)</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</si>
  <si>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</si>
  <si>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</si>
  <si>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</si>
  <si>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</si>
  <si>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Annual - Table EU CCRA – Qualitative disclosure related to CCR : Row 4 
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</si>
  <si>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</si>
  <si>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</si>
  <si>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Annual - Table EU CCRA – Qualitative disclosure related to CCR: Row 4</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</si>
  <si>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</si>
  <si>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</si>
  <si>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</si>
  <si>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</si>
  <si>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</si>
  <si>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</si>
  <si>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</si>
  <si>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</si>
  <si>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</si>
  <si>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</si>
  <si>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AIB does not omit any information on the grounds that it may be proprietary or confidential.</t>
  </si>
  <si>
    <t>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</si>
  <si>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</si>
  <si>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</si>
  <si>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</si>
  <si>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</si>
  <si>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</si>
  <si>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</si>
  <si>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This publication is in line with Article 433a. 
The Pillar 3 report is published as soon as possible after the publication of the financial report for the corresponding period.</t>
  </si>
  <si>
    <t>Article 433a</t>
  </si>
  <si>
    <t>Article 433a Disclosures by large institutions</t>
  </si>
  <si>
    <t>Article 433a(1)</t>
  </si>
  <si>
    <t>Large institutions shall disclose the information outlined below with the following frequency:</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</si>
  <si>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</si>
  <si>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</si>
  <si>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</si>
  <si>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AIB has no insurance undertakings.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</si>
  <si>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</si>
  <si>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</si>
  <si>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</si>
  <si>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</si>
  <si>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</si>
  <si>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</si>
  <si>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</si>
  <si>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</si>
  <si>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</si>
  <si>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</si>
  <si>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</si>
  <si>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Semi annual - Template EU CCR1 – Analysis of CCR exposure by approach; 
Semi annual - Template EU CCR2 – Transactions subject to own funds requirements for CVA risk;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</si>
  <si>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</si>
  <si>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</si>
  <si>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</si>
  <si>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</si>
  <si>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</si>
  <si>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 xml:space="preserve">Semi annual - Template EU CR1: Performing and non-performing exposures and related provisions; 
Semi annual - Template EU CR1-A: Maturity of exposures; 
Semi annual - Template EU CR2 - Changes in the stock of non-performing loans and advances, ( Note at year end if publish EU CR2-a, AIB will not publish EU CR2); Note due to AIB Group plc NPL ratio lower than 5%, AIB will publish Template EU CR2 for Dec22. 
Not applicable. Annual &amp; threshold - Template EU CR2a: Changes in the stock of non-performing loans and advances and related net accumulated recoveries.  AIB Group plc's  NPL ratio is lower than 5%. 
Semi annual - Template EU CQ1: Credit quality of forborne exposures; 
Not applicable.  Annual &amp; threshold - Template EU CQ2: Quality of forbearance.  AIB Group plc's  NPL ratio is lower than 5%. 
Annual - Template EU CQ3: Credit quality of performing and non-performing exposures by past due days; 
Annual &amp; threshold based (cols b and d);  Semi annual (cols a, c, e, f and g only)- Template EU CQ4: Quality of non-performing exposures by geography.  Note column (b) and (d) are not applicable, because AIB Group plc's NPL ratio is lower than 5%. 
Annual &amp; threshold based (cols b and d); Semi annual (cols a, c, e and f) - Template EU CQ5: Credit quality of loans and advances by industry.  Note column (b) and (d) are not applicable, because AIB Group plc's NPL ratio is lower than 5%. 
Not applicable. Annual &amp; threshold - Template EU CQ6: Collateral valuation - loans and advances.  AIB Group plc's  NPL ratio is lower than 5%. 
Semi annual - Template EU CQ7: Collateral obtained by taking possession and execution processes; 
Not applicable.  Annual &amp; threshold - Template EU CQ8: Collateral obtained by taking possession and execution processes – vintage breakdown.  AIB Group plc's  NPL ratio is lower than 5%. </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</si>
  <si>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</si>
  <si>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</si>
  <si>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</si>
  <si>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</si>
  <si>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</si>
  <si>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</si>
  <si>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</si>
  <si>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(viii) point (a) and (b) of Article 448(1);</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</si>
  <si>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</si>
  <si>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</si>
  <si>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</si>
  <si>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Securitisation exposures in the trading book. AIB does not have securitised exposures in the trading book. 
Not Applicable. Semi-annual - Template EU SEC3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Exposures securitised by the institution - Exposures in default and specific credit risk adjustments. AIB does not have exposures securitised that are in default or have specific credit risk adjustments.</t>
  </si>
  <si>
    <t>Article 433a(1)(b)(x)</t>
  </si>
  <si>
    <t>(x) points (a) and (b) of Article 451(1);</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</si>
  <si>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</si>
  <si>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</si>
  <si>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</si>
  <si>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</si>
  <si>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</si>
  <si>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</si>
  <si>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</si>
  <si>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</si>
  <si>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</si>
  <si>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</si>
  <si>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Article 433a(1)(b)(xiv)</t>
  </si>
  <si>
    <t>(xiv) points (d), (e) and (g) of Article 455;</t>
  </si>
  <si>
    <t>Not applicable. Semi annual - Template EU MR2–A Market risk under the Internal Model Approach (IMA). All market risk is treated under standardised approach. 
Not applicable. Semi annual - Template EU MR3 IMA values for trading portfolios. All market risk is treated under standardised approach. 
Not applicable. Semi annual - Template EU MR4 Comparison of VaR estimates with gains/losses. All market risk is treated under standardised approach.</t>
  </si>
  <si>
    <t>Article 433a(1)(c)</t>
  </si>
  <si>
    <t>(c) on a quarterly basis the information referred to in:</t>
  </si>
  <si>
    <t>Article 433a(1)(c)(i)</t>
  </si>
  <si>
    <t>(i) points (d) and (h) of Article 438;</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</si>
  <si>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</si>
  <si>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433a(1)(c)(ii)</t>
  </si>
  <si>
    <t>(ii) the key metrics referred to in Article 447;</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</si>
  <si>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</si>
  <si>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</si>
  <si>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</si>
  <si>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</si>
  <si>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</si>
  <si>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</si>
  <si>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</si>
  <si>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</si>
  <si>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</si>
  <si>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</si>
  <si>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</si>
  <si>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</si>
  <si>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</si>
  <si>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</si>
  <si>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</si>
  <si>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</si>
  <si>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</si>
  <si>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</si>
  <si>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</si>
  <si>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(ii) point (d) of Article 438;</t>
  </si>
  <si>
    <t>Article 433b(1)(a)(iii)</t>
  </si>
  <si>
    <t>(iii) points (a) to (d), (h), (i), (j) of Article 450(1);</t>
  </si>
  <si>
    <t>Article 433b(1)(b)</t>
  </si>
  <si>
    <t>(b) on a semi-annual basis the key metrics referred to in Article 447.</t>
  </si>
  <si>
    <t>Article 433b(2)</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</si>
  <si>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</si>
  <si>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</si>
  <si>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</si>
  <si>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</si>
  <si>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</si>
  <si>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</si>
  <si>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Article 433c(1)(b)</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</si>
  <si>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</si>
  <si>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</si>
  <si>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</si>
  <si>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</si>
  <si>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</si>
  <si>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</si>
  <si>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</si>
  <si>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</si>
  <si>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</si>
  <si>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</si>
  <si>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</si>
  <si>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</si>
  <si>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</si>
  <si>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</si>
  <si>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</si>
  <si>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</si>
  <si>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</si>
  <si>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Article 434(1)</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</si>
  <si>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</si>
  <si>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The Pillar 3 report is published on AIB Group’s website (https://aib.ie/investorrelations). Pillar 3 reports from previous years and Allied Irish Banks, p.l.c. disclosures are also available on this website.</t>
  </si>
  <si>
    <t>Article 434(2)</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</si>
  <si>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</si>
  <si>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</si>
  <si>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</si>
  <si>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</si>
  <si>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</si>
  <si>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</si>
  <si>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</si>
  <si>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</si>
  <si>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</si>
  <si>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</si>
  <si>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</si>
  <si>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</si>
  <si>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</si>
  <si>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</si>
  <si>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</si>
  <si>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</si>
  <si>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</si>
  <si>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</si>
  <si>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</si>
  <si>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</si>
  <si>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</si>
  <si>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</si>
  <si>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</si>
  <si>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</si>
  <si>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</si>
  <si>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</si>
  <si>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</si>
  <si>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</si>
  <si>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</si>
  <si>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</si>
  <si>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</si>
  <si>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</si>
  <si>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</si>
  <si>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</si>
  <si>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</si>
  <si>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</si>
  <si>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</si>
  <si>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</si>
  <si>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</si>
  <si>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</si>
  <si>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</si>
  <si>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</si>
  <si>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</si>
  <si>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</si>
  <si>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</si>
  <si>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</si>
  <si>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</si>
  <si>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</si>
  <si>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</si>
  <si>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</si>
  <si>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</si>
  <si>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</si>
  <si>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</si>
  <si>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</si>
  <si>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</si>
  <si>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</si>
  <si>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</si>
  <si>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</si>
  <si>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</si>
  <si>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</si>
  <si>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</si>
  <si>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</si>
  <si>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</si>
  <si>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</si>
  <si>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</si>
  <si>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</si>
  <si>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</si>
  <si>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</si>
  <si>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</si>
  <si>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</si>
  <si>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</si>
  <si>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</si>
  <si>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</si>
  <si>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</si>
  <si>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</si>
  <si>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</si>
  <si>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</si>
  <si>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</si>
  <si>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</si>
  <si>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</si>
  <si>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</si>
  <si>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</si>
  <si>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</si>
  <si>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</si>
  <si>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</si>
  <si>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</si>
  <si>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</si>
  <si>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</si>
  <si>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</si>
  <si>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</si>
  <si>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</si>
  <si>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</si>
  <si>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</si>
  <si>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</si>
  <si>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</si>
  <si>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</si>
  <si>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</si>
  <si>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</si>
  <si>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</si>
  <si>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</si>
  <si>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</si>
  <si>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</si>
  <si>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</si>
  <si>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</si>
  <si>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</si>
  <si>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</si>
  <si>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</si>
  <si>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</si>
  <si>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</si>
  <si>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</si>
  <si>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</si>
  <si>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</si>
  <si>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</si>
  <si>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</si>
  <si>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</si>
  <si>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</si>
  <si>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</si>
  <si>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</si>
  <si>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</si>
  <si>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</si>
  <si>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</si>
  <si>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</si>
  <si>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Template EU INS1 Insurance participations. AIB has no insurance undertakings.</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</si>
  <si>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</si>
  <si>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</si>
  <si>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</si>
  <si>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</si>
  <si>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</si>
  <si>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</si>
  <si>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</si>
  <si>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</si>
  <si>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</si>
  <si>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</si>
  <si>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</si>
  <si>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</si>
  <si>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</si>
  <si>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</si>
  <si>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</si>
  <si>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</si>
  <si>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</si>
  <si>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</si>
  <si>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</si>
  <si>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</si>
  <si>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</si>
  <si>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</si>
  <si>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</si>
  <si>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</si>
  <si>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</si>
  <si>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</si>
  <si>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</si>
  <si>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</si>
  <si>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Semi annual - Template EU CCR2 – Transactions subject to own funds requirements for CVA risk</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</si>
  <si>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</si>
  <si>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</si>
  <si>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</si>
  <si>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</si>
  <si>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</si>
  <si>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</si>
  <si>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</si>
  <si>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</si>
  <si>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</si>
  <si>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</si>
  <si>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</si>
  <si>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</si>
  <si>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</si>
  <si>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</si>
  <si>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</si>
  <si>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</si>
  <si>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</si>
  <si>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</si>
  <si>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</si>
  <si>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</si>
  <si>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</si>
  <si>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</si>
  <si>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</si>
  <si>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</si>
  <si>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</si>
  <si>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</si>
  <si>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</si>
  <si>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</si>
  <si>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</si>
  <si>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</si>
  <si>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</si>
  <si>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</si>
  <si>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</si>
  <si>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</si>
  <si>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</si>
  <si>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</si>
  <si>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</si>
  <si>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</si>
  <si>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 xml:space="preserve">Semi annual - Template EU CR1: Performing and non-performing exposures and related provisions; 
Not applicable. Annual &amp; threshold - Template EU CR2a: Changes in the stock of non-performing loans and advances and related net accumulated recoveries.  AIB Group plc's  NPL ratio is lower than 5%. 
Semi annual - Template EU CQ1: Credit quality of forborne exposures; 
Not applicable.  Annual &amp; threshold - Template EU CQ2: Quality of forbearance.  AIB Group plc's  NPL ratio is lower than 5%. 
Annual &amp; threshold based (cols b and d);  Semi annual (cols a, c, e, f and g only)- Template EU CQ4: Quality of non-performing exposures by geography.  Note column (b) and (d) are not applicable, because AIB Group plc's NPL ratio is lower than 5%. 
Annual &amp; threshold based (cols b and d); Semi annual (cols a, c, e and f) - Template EU CQ5: Credit quality of loans and advances by industry.  Note column (b) and (d) are not applicable, because AIB Group plc's NPL ratio is lower than 5%. 
Not applicable. Annual &amp; threshold - Template EU CQ6: Collateral valuation - loans and advances.  AIB Group plc's  NPL ratio is lower than 5%. 
Semi annual - Template EU CQ7: Collateral obtained by taking possession and execution processes; 
Not applicable.  Annual &amp; threshold - Template EU CQ8: Collateral obtained by taking possession and execution processes – vintage breakdown.  AIB Group plc's  NPL ratio is lower than 5%. </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</si>
  <si>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</si>
  <si>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</si>
  <si>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</si>
  <si>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</si>
  <si>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</si>
  <si>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 annual - Template EU CR1 - Performing and non-performing exposures and related provisions, Annual &amp; threshold based (cols b and d); 
Semi annual (cols a, c, e, f and g only) - Template EU CQ4 - Quality of non-performing exposures by geography, Annual &amp; threshold based (cols b and d); 
Semi annual (cols a, c, e and f) - Template EU CQ5 - Credit quality of loans and advances by industry</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</si>
  <si>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</si>
  <si>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</si>
  <si>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 xml:space="preserve">Semi annual - Template EU CR2 - Changes in the stock of non-performing loans and advances, ( Note at year end if publish EU CR2-a, AIB will not publish EU CR2); Note due to AIB Group plc NPL ratio lower than 5%, AIB will publish Template EU CR2 for Dec22. 
Not applicable. Annual &amp; threshold - Template EU CR2a: Changes in the stock of non-performing loans and advances and related net accumulated recoveries.  AIB Group plc's  NPL ratio is lower than 5%. </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</si>
  <si>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</si>
  <si>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</si>
  <si>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</si>
  <si>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</si>
  <si>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</si>
  <si>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</si>
  <si>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</si>
  <si>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</si>
  <si>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</si>
  <si>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</si>
  <si>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</si>
  <si>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</si>
  <si>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</si>
  <si>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</si>
  <si>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</si>
  <si>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</si>
  <si>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</si>
  <si>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</si>
  <si>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</si>
  <si>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</si>
  <si>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</si>
  <si>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</si>
  <si>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</si>
  <si>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</si>
  <si>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</si>
  <si>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</si>
  <si>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</si>
  <si>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</si>
  <si>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Annual - Table EU ORA - Qualitative information on operational risk, 
Annual - Template EU OR1 - Operational risk own funds requirements and risk-weighted exposure amounts</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</si>
  <si>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</si>
  <si>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</si>
  <si>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</si>
  <si>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</si>
  <si>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Not applicable. This would impact the following two tables if it were applicable to AIB: 
Annual - Table EU ORA - Qualitative information on operational risk, 
Annual - Template EU OR1 - Operational risk own funds requirements and risk-weighted exposure amounts</t>
  </si>
  <si>
    <t>Article 446(c)</t>
  </si>
  <si>
    <t>(c) in the case of partial use, the scope and coverage of the different methodologies used.</t>
  </si>
  <si>
    <t>Article 447</t>
  </si>
  <si>
    <t>Article 447 Disclosure of key metrics</t>
  </si>
  <si>
    <t>Institutions shall disclose the following key metrics in a tabular format:</t>
  </si>
  <si>
    <t>Article 447(a)</t>
  </si>
  <si>
    <t>(a) the composition of their own funds and their own funds requirements as calculated in accordance with Article 92;</t>
  </si>
  <si>
    <t>Quarterly - Template EU KM1 – Key metrics template</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</si>
  <si>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</si>
  <si>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</si>
  <si>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</si>
  <si>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</si>
  <si>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</si>
  <si>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</si>
  <si>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</si>
  <si>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</si>
  <si>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</si>
  <si>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</si>
  <si>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</si>
  <si>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</si>
  <si>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</si>
  <si>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</si>
  <si>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</si>
  <si>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</si>
  <si>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</si>
  <si>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</si>
  <si>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</si>
  <si>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 xml:space="preserve">(i) the net stable funding ratio at the end of each quarter of the relevant disclosure period; </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</si>
  <si>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</si>
  <si>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</si>
  <si>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</si>
  <si>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</si>
  <si>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</si>
  <si>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</si>
  <si>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</si>
  <si>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</si>
  <si>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</si>
  <si>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</si>
  <si>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</si>
  <si>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</si>
  <si>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</si>
  <si>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</si>
  <si>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</si>
  <si>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</si>
  <si>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</si>
  <si>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</si>
  <si>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</si>
  <si>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</si>
  <si>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</si>
  <si>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</si>
  <si>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</si>
  <si>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</si>
  <si>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</si>
  <si>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</si>
  <si>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</si>
  <si>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</si>
  <si>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</si>
  <si>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</si>
  <si>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</si>
  <si>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</si>
  <si>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</si>
  <si>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</si>
  <si>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</si>
  <si>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</si>
  <si>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</si>
  <si>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</si>
  <si>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</si>
  <si>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</si>
  <si>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</si>
  <si>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</si>
  <si>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</si>
  <si>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</si>
  <si>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</si>
  <si>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</si>
  <si>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</si>
  <si>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</si>
  <si>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</si>
  <si>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</si>
  <si>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</si>
  <si>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</si>
  <si>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</si>
  <si>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</si>
  <si>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</si>
  <si>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</si>
  <si>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</si>
  <si>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</si>
  <si>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</si>
  <si>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</si>
  <si>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</si>
  <si>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</si>
  <si>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</si>
  <si>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</si>
  <si>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</si>
  <si>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</si>
  <si>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</si>
  <si>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</si>
  <si>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</si>
  <si>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</si>
  <si>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</si>
  <si>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</si>
  <si>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</si>
  <si>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</si>
  <si>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</si>
  <si>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</si>
  <si>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</si>
  <si>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</si>
  <si>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</si>
  <si>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</si>
  <si>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</si>
  <si>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This paragraph requires the following template to be disclosed: Template EU SEC3 - Securitisation exposures in the non-trading book and associated regulatory capital requirements - institution acting as originator or as sponsor 
Not applicable. AIB does not act as originator or as sponsor.</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</si>
  <si>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</si>
  <si>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</si>
  <si>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</si>
  <si>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</si>
  <si>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</si>
  <si>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</si>
  <si>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</si>
  <si>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</si>
  <si>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t>
  </si>
  <si>
    <t>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Semi-annual - Template 6 - Summary of key performance indicators (KPIs) on the Taxonomy-aligned exposures (Not applicable - first disclosure reference date 31st December 2023)
Semi-annual - Template 7 - Mitigating actions: Assets for the calculation of GAR (Not applicable - first disclosure reference date 31st December 2023)
Semi-annual - Template 8: GAR % (Not applicable - first disclosure reference date 31st December 2023)
Semi-annual - Template 9 - Mitigating Actions: BTAR (Not applicable - first disclosure reference date 31st December 2024)
Semi-annual - Template 10 - Other climate change mitigating actions that are not covered in Regulation (EU) 2020/852</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</si>
  <si>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</si>
  <si>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</si>
  <si>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</si>
  <si>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</si>
  <si>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</si>
  <si>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</si>
  <si>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</si>
  <si>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</si>
  <si>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</si>
  <si>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</si>
  <si>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</si>
  <si>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</si>
  <si>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</si>
  <si>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</si>
  <si>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</si>
  <si>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</si>
  <si>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</si>
  <si>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</si>
  <si>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</si>
  <si>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</si>
  <si>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</si>
  <si>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</si>
  <si>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</si>
  <si>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</si>
  <si>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</si>
  <si>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</si>
  <si>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</si>
  <si>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</si>
  <si>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</si>
  <si>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</si>
  <si>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</si>
  <si>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</si>
  <si>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</si>
  <si>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</si>
  <si>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</si>
  <si>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</si>
  <si>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</si>
  <si>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</si>
  <si>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</si>
  <si>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</si>
  <si>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</si>
  <si>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</si>
  <si>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</si>
  <si>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</si>
  <si>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</si>
  <si>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</si>
  <si>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</si>
  <si>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</si>
  <si>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</si>
  <si>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</si>
  <si>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</si>
  <si>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</si>
  <si>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</si>
  <si>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</si>
  <si>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</si>
  <si>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</si>
  <si>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</si>
  <si>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</si>
  <si>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exposures,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</si>
  <si>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</si>
  <si>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</si>
  <si>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</si>
  <si>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</si>
  <si>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</si>
  <si>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</si>
  <si>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</si>
  <si>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</si>
  <si>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</si>
  <si>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</si>
  <si>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</si>
  <si>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</si>
  <si>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</si>
  <si>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</si>
  <si>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</si>
  <si>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</si>
  <si>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</si>
  <si>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</si>
  <si>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Quarterly - Template EU LIQ1 - Quantitative information of LCR, 
Quarterly - Table EU LIQB on qualitative information on LCR, which complements template EU LIQ1</t>
  </si>
  <si>
    <t>Article 451a(2) point (a)</t>
  </si>
  <si>
    <t>(a) the average or averages, as applicable, of their liquidity coverage ratio based on end-of-the-month observations over the preceding 12 months for each quarter of the relevant disclosure period;</t>
  </si>
  <si>
    <t>Article 451a(2) point (b)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</si>
  <si>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</si>
  <si>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 point (c)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</si>
  <si>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</si>
  <si>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</si>
  <si>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</si>
  <si>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</si>
  <si>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</si>
  <si>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</si>
  <si>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</si>
  <si>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</si>
  <si>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</si>
  <si>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</si>
  <si>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</si>
  <si>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</si>
  <si>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</si>
  <si>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</si>
  <si>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</si>
  <si>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</si>
  <si>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</si>
  <si>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</si>
  <si>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</si>
  <si>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</si>
  <si>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</si>
  <si>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</si>
  <si>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</si>
  <si>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</si>
  <si>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</si>
  <si>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</si>
  <si>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</si>
  <si>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</si>
  <si>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</si>
  <si>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</si>
  <si>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</si>
  <si>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</si>
  <si>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</si>
  <si>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</si>
  <si>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</si>
  <si>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</si>
  <si>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</si>
  <si>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</si>
  <si>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</si>
  <si>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</si>
  <si>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</si>
  <si>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</si>
  <si>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</si>
  <si>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</si>
  <si>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</si>
  <si>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</si>
  <si>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</si>
  <si>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</si>
  <si>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</si>
  <si>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</si>
  <si>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</si>
  <si>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</si>
  <si>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</si>
  <si>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</si>
  <si>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</si>
  <si>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</si>
  <si>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</si>
  <si>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</si>
  <si>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</si>
  <si>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</si>
  <si>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</si>
  <si>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</si>
  <si>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</si>
  <si>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</si>
  <si>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</si>
  <si>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</si>
  <si>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(b) the core features of the policies and processes for eligible collateral evaluation and management;</t>
  </si>
  <si>
    <t>(c) a description of the main types of collateral taken by the institution to mitigate credit risk;</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</si>
  <si>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</si>
  <si>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</si>
  <si>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</si>
  <si>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</si>
  <si>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</si>
  <si>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</si>
  <si>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</si>
  <si>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</si>
  <si>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</si>
  <si>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</si>
  <si>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</si>
  <si>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</si>
  <si>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</si>
  <si>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</si>
  <si>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</si>
  <si>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</si>
  <si>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</si>
  <si>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</si>
  <si>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</si>
  <si>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</si>
  <si>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</si>
  <si>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Not applicable. All market risk is treated under standardised approach.</t>
  </si>
  <si>
    <t>Institutions calculating their capital requirements in accordance with Article 363 shall disclose the following information:</t>
  </si>
  <si>
    <t>Article 455(a)</t>
  </si>
  <si>
    <t>(a) for each sub-portfolio covered:</t>
  </si>
  <si>
    <t>Not Applicable. Annual Template EU MRB Qualitative disclosure requirements for institutions using the internal Market Risk Models. All market risk is treated under standardised approach</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</si>
  <si>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</si>
  <si>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</si>
  <si>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</si>
  <si>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</si>
  <si>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</si>
  <si>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</si>
  <si>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</si>
  <si>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</si>
  <si>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</si>
  <si>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</si>
  <si>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</si>
  <si>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</si>
  <si>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</si>
  <si>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</si>
  <si>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Not applicable. Semi annual - Template EU MR3 IMA values for trading portfolios. All market risk is treated under standardised approach.</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</si>
  <si>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</si>
  <si>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</si>
  <si>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</si>
  <si>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</si>
  <si>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</si>
  <si>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</si>
  <si>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</si>
  <si>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</si>
  <si>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Not applicable. Semi annual - Template EU MR2–A Market risk under the Internal Model Approach (IMA). All market risk is treated under standardised approach.</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</si>
  <si>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</si>
  <si>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</si>
  <si>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</si>
  <si>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</si>
  <si>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Not applicable. Semi annual - Template EU MR4 Comparison of VaR estimates with gains/losses. All market risk is treated under standardised approach.</t>
  </si>
  <si>
    <t>CRR 468</t>
  </si>
  <si>
    <t>Temporary treatment of unrealised gains and losses measured at fair value through other comprehensive income in view of the COVID-19 pandemic</t>
  </si>
  <si>
    <t>CRR 473</t>
  </si>
  <si>
    <t>CRR 473a (8)</t>
  </si>
  <si>
    <t>Introduction to IFRS 9</t>
  </si>
  <si>
    <t>Main movements between June to December 2022 for total risk exposures amounts (down € 1.2 bn) as detailed below:</t>
  </si>
  <si>
    <t xml:space="preserve">All restrictions are applied to the calculation of own funds in accordance with CRR:  </t>
  </si>
  <si>
    <t xml:space="preserve">As per Article 437, points (a), (d), (e) and (f) the following template provides a breakdown of the constituent elements of AIB's transitional own funds. Regulatory adjustments comprise deductions from own funds and prudential filters. It includes a cross-reference to the corresponding rows in template EU CC2 to facilitate full reconciliation of accounting and regulatory own funds. 
Main movement between June to December 2022 for CET1 increase is as follows:
</t>
  </si>
  <si>
    <t>Link to the full term and conditions of the instrument (signposting)</t>
  </si>
  <si>
    <t>•The total on-balance sheet exposures decreased by € 3.2 bn mainly due to reduced balances placed with the central bank following the repayment of the TLTRO partially offset by increased securities lending, Ulster Bank onboarding and new business. 
	•The increase in derivatives during the period was primarily related to mark-to-market movements.
	•The movements in securities financing transactions and off-balance sheet relate to increases in underlying business activity and Ulster     Bank onboarding.</t>
  </si>
  <si>
    <t xml:space="preserve">As per Article 451(1) point (b) the following template provides a reconciliation of the total assets in AIB published financial statements under IFRS and the total leverage exposure. The template includes a breakdown of all adjustments that lead from the total assets as published in the financial statements to the LR exposure measure on a transitional basis.
Main movements between June to December 2022 are as follows:
	</t>
  </si>
  <si>
    <t>Adjustment for off-balance sheet items (i.e. conversion to credit equivalent amounts of off-balance sheet exposures)</t>
  </si>
  <si>
    <t>Replacement cost associated with SA-CCR derivatives transactions (i.e. net of eligible cash variation margin)</t>
  </si>
  <si>
    <t>Other exposures (e.g. equity, securitisations, and other non-credit obligation assets)</t>
  </si>
  <si>
    <t xml:space="preserve">• The Central Bank of Ireland has granted a derogation to the application of liquidity requirements on an individual basis under Article 8 of the CRR for AIB Mortgage Bank u.c. and EBS d.a.c.. Through a Liquidity Management Agreement the respective Boards of these subsidiaries have appointed Allied Irish Banks p.l.c. as their Liquidity Manager ("LM"). The agreement provides for the free movement of funds between the entities to enable them to meet their individual and joint obligations as they come due.  The LM will oversee at all times the consolidated liquidity position of these subsidiaries and the individual liquidity position of each party in order to ensure that  the subsidiary has sufficient liquidity.
• AIB Group (UK) p.l.c. is a subsidiary regulated by the Prudential Regulation Authority (PRA) and manages liquidity and funding requirements in accordance with UK/EU regulatory requirements and its business objectives.
</t>
  </si>
  <si>
    <t xml:space="preserve">
Credit risk management consideration of ESG risks
The Group continues to adapt its credit risk management processes and policies to capture environmental, social, and governance ("ESG") risks. Throughout 2022, the Group has remained focused in embedding the following key initiatives:
	</t>
  </si>
  <si>
    <t>Credit risk is the risk that the Group will incur losses as a result of a customer or counterparty being unable or unwilling to meet their contractual obligations and associated bank credit exposure in respect of loans or other financial transactions.
Based on the annual risk identification and materiality assessment, credit risk is grouped into the following three sub categories:
	I.Counterparty risk: The risk of losses arising as a result of the counterparty not meeting their contractual obligations in full and on time and the resulting credit default risk / risk of loss leading to a risk to capital;
	II.Concentration risk: The risk of excessive credit concentration including to an individual, counterparty, group of connected counterparties, industry sector, a geographic region, country, a type of collateral or a type of credit facility; and
	III.Country risk: The risk of having exposure to a country, arising from possible changes in the business environment that may adversely affect operating profits or the value of assets related to the country.
Credit risk exposure derives from standard on-balance sheet products such as mortgages, loans, overdrafts and credit cards. However, credit risk also arises from other products and activities including, but not limited to: “off-balance sheet” guarantees and commitments; securities financing; investment securities; asset backed securities and partial failure of a trade in a settlement or payment system.</t>
  </si>
  <si>
    <t>•   Continued use of heat mapping exercises in order to scale individual sub-sector exposures to     levels of climate change and environment risks. 
	•   Relevant Business Credit Application Guidelines/Procedures and Credit Sanctioning policies requirements in respect of the assessment of certain borrowers' exposure to ESG factors, in particular environmental factors and impact of climate change and the appropriateness of mitigating strategies as set out by the borrower are continuing to embed. 
	•   The ESG questionnaire was implemented in our credit risk management process in 2021 for certain cohorts requiring a more intensive analysis of borrowers in sub-sectors considered as part of the heat mapping exercise to have a higher risk to climate change related and environmental risks. In 2022 work commenced to further enhance and refine this tool, broadening the scope of coverage at both counterparty and sector level.
	•   The property valuation process continues to obtain BER/EPC ratings where applicable, which are captured in collateral valuations and recorded on the Group’s systems. 
	•   A Sustainable Lending Framework was introduced in 2021 and continues to categorise and identify relevant lending activities as green/transition for internal tracking and external disclosure purposes.
	•   The impact of climate risk was considered as part of the ECL governance process for the position at 31 December 2022 and it was deemed that insufficient evidence of the likely loss impacts from climate events is available to adjust ECLs. The impact of climate risk will continue to be monitored in 2023 to ensure ECLs appropriately reflect latent risk from potentially emerging climate risks.</t>
  </si>
  <si>
    <t>The definition of restructured exposures is aligned to the definition of forborne exposures.</t>
  </si>
  <si>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June to December 2022 are as follows:
	</t>
  </si>
  <si>
    <t>Financial and insurance activities</t>
  </si>
  <si>
    <t>Public administration and defence, compulsory social security</t>
  </si>
  <si>
    <t xml:space="preserve">Credit risk mitigation may include a requirement to obtain collateral as set out in the Group’s lending policies. Where collateral and/or guarantees are required, they are usually taken as a secondary source of repayment in the event of a borrower’s default. The Group maintains policies which detail the acceptability of specific classes of collateral.
The principal collateral types for loans and advances are:
	•    Charges over business assets such as premises, inventory and accounts receivable;
	•    Charges over other assets such as plant and machinery, marine vessels etc.;
	•    Mortgage/legal charge over residential and commercial real estate; and
	•    Charges over financial instruments such as debt securities and equities. 
The nature and level of collateral required depends on a number of factors such as the type of the credit facility, the term of the credit facility and the amount of exposure. Collateral held as security for financial assets, other than for loans and advances, is determined by the nature of the instrument. Debt securities and treasury products are generally unsecured, with the exception of asset backed securities, which are secured by a portfolio of financial assets.
Collateral is not usually held against loans and advances to banks, including central banks, except where securities are held as part of reverse repurchase or securities borrowing transactions or where a collateral agreement has been entered into under a master netting agreement or where the bank purchases covered bonds as part of its liquidity portfolio.
For non-mortgage/non-property lending, where collateral is taken, it will typically include a charge over the business assets such as inventory and accounts receivables. In some cases, a charge over property collateral or a personal guarantee supported by a lien over personal assets may also be taken. Where cash flows arising from the realisation of collateral held are included in the expected credit loss ("ECL") assessments, in many cases management rely on valuations or business appraisals from independent external professionals.
</t>
  </si>
  <si>
    <t xml:space="preserve">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 between June to December 2022 is as follows: 
	</t>
  </si>
  <si>
    <t>CRM measures reflect a number of government issued guarantee schemes that result in exposures after the use of CRM moving from corporate, retail, high risk and exposures in default to central governments or central banks.</t>
  </si>
  <si>
    <t xml:space="preserve">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Total exposures post CCF and post CRM decreased by € 4.8 bn and RWA increased by € 1.6 bn between June to December 2022 mainly due to:
</t>
  </si>
  <si>
    <t xml:space="preserve">•      Central government and central banks exposures decreased by € 1.2 bn.
	•      Corporate exposures increase of € 0.7 bn driven by new lending exceeding redemptions including onboarding of Ulster Bank exposures. 
	•      Retail exposures increase of € 0.5 bn driven by new business exceeding redemptions. </t>
  </si>
  <si>
    <t xml:space="preserve">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The total IRB portfolio reduced between June to December 2022 predominantly due to the following:
</t>
  </si>
  <si>
    <r>
      <rPr>
        <b/>
        <sz val="11"/>
        <color rgb="FF000000"/>
        <rFont val="Calibri"/>
        <family val="2"/>
      </rPr>
      <t xml:space="preserve">RWEA with substitution effects
</t>
    </r>
    <r>
      <rPr>
        <sz val="11"/>
        <color rgb="FF000000"/>
        <rFont val="Calibri"/>
        <family val="2"/>
      </rPr>
      <t xml:space="preserve">(both reduction and substitution effects)
</t>
    </r>
    <r>
      <rPr>
        <sz val="11"/>
        <color rgb="FF000000"/>
        <rFont val="Calibri"/>
        <family val="2"/>
      </rPr>
      <t/>
    </r>
  </si>
  <si>
    <t xml:space="preserve">•    An increasing volume of activity with QCCPs.
	•    A reduction in activity with corporates. </t>
  </si>
  <si>
    <t xml:space="preserve">As per Article 439 point (l), which refers to point (e) of Article 444, the template below presents a breakdown of CCR by exposure class and risk weight.
The main movements between June to December 2022 are as follows: 
	</t>
  </si>
  <si>
    <t xml:space="preserve">As per Article 439 point (l), which refers to point (g) of Article 452, the template below presents a detailed view of counterparty credit risk positions subject to the IRB approach by exposure class and PD scale. 
Movements between June and December 2022 are as follows: 
	</t>
  </si>
  <si>
    <t>•     Increases in exposure value and RWEAs.</t>
  </si>
  <si>
    <t xml:space="preserve">The Group is exposed to the following risks in respect of its securitisation activities: 
(i) Risk retained in own-originated transactions:  typically residential mortgage portfolios originated from the Group’s operations, with primary risk being credit risk attached to the underlying asset pool. Liquidity Risk may apply where insufficient funds are received by the SSPE to service payments to the noteholders as they fall due.  The underlying asset pools may also be exposed to non-trading interest rate risk and foreign exchange risk.
(ii) Risk incurred, where the Group acts as in investor in transactions originated by third-parties, is primarily the credit risk associated with the underlying asset portfolios.  Credit risk is mitigated by the structural features of the securitisations, the levels of credit enhancement for AIB’s investments and the fact that the Group does not invest in securitisation notes rated below investment grade. Liquidity risk and market risk are typically fully mitigated by structural features and hedging within the SSPE.   The Group adopts the same approach for risk assessment of STS and non-STS transactions, and for senior and non-senior securitisation tranches. 
All securitisation investments, both senior and non-senior, are subject to initial and on-going due diligence in accordance with Article 5 of Regulation (EU) 2017/2402 and AIB's Credit Risk Policy. 
Such risks are identified, managed and monitored in line with the Group’s risk management framework. 
</t>
  </si>
  <si>
    <t xml:space="preserve">Effective 1 January 2020, all securitisation positions moved onto the new securitisation framework introduced through amendments to the CRR (Regulation (EU) 2017/2401). The Group applies the hierarchy as set out therein, applying the standardised approach (SEC-SA) for senior securitisation positions and the external ratings based approach (SEC-ERBA ) for non-senior positions.   The Group does not apply the Internal ratings based approach (SEC-IRBA) to any of its securitisation positions.  
SEC-SA is the standardised approach, which uses the standardised credit risk treatment of the underlying exposures as the main input into the formula. SEC-ERBA is the external ratings based approach using the listed credit rating agencies, plus additional data requirements. Lower risk weights apply to positions which qualify as STS securitisations. 
As at 31 Dec 2022, the Group’s traditional STS securitisation positions are risk weighted using the SEC-SA approach in accordance with Article 261 of Regulation (EU) No 575/2013 as amended by Regulation (EU) No 2017/ 2401. 
The Group’s traditional non-STS securitisation positions are risk weighted using the SEC-SA and SEC-ERBA approaches in accordance with Articles 261 and 263 of Regulation (EU) No 575/2013 as amended by Regulation (EU) No 2017/ 2401. 
</t>
  </si>
  <si>
    <t>Strategies &amp; Processes Article 435(1)  (a) 
Operational Risk is the risk arising from inadequate or failed internal processes, people and systems, or from external events. This includes legal risk – the potential for loss arising from the uncertainty of legal proceedings and potential legal proceedings, but excludes strategic and reputational risk.  
Operational Risk is identified and assessed by the Group's material risk assessment which is a top down process and it also identifies the sub risks i.e. information security (including cyber risk), change risk, physical safety and property risk, continuity and operational resilience risk, product and proposition risk, third party risk, IT risk, data risk and legal risk. The risk and control assessment is the Group’s core bottom-up process for the identification and assessment of operational risk across the Group.
There is an Operational Risk Framework in place which sets out the principles, supporting policies, roles and responsibilities, governance arrangements and processes for operational risk management across AIB. 
Each sub risk has a supporting policy in place to outline the minimum control standards and core policy rules that must be adhered to. The nine material operational sub risks are owned and actively monitored under the Operational Risk Framework (and underlying Policies) to ensure material operational risks are managed effectively within the parameters set out in the Group Risk Appetite Statement (Group RAS). 
The Operational Risk Framework and Policies set out the process for risk and control assessments,  identification of the key non-financial risks arising from key business processes and activities and the process for the escalation of the relevant RAS metric limit and watch-trigger breaches. 
Structure &amp; organisation of risk management for Operational Risk Article 435(1)  (b) 
The Group Head of Operational Risk reports directly to the Chief Risk Officer and has primary responsibility for the Operational Risk Function. The operational risk objectives which support delivery of AIB's overall strategic objectives are:
-  Formulate AIB’s Risk Appetite for Operational Risk and ensure that AIB's operational risk profile and business and financial plans are consistent with it;
-  Promote a strong risk culture throughout the organisation;
- Establish and maintain the operational risk management architecture of AIB, ensuring that AIB has robust processes in place to identify, assess, monitor, manage and report its key operational risks and risk drivers, where relevant;
-  Ensure AIB has a strong risk governance and internal control environment in place;
-  Ensure through its risk assessment techniques that AIB has sufficient resilience to withstand a range of adverse scenarios;
-  Support improvements in operational and strategic decisions throughout AIB; and, 
- Foster an environment of continuous improvement and learning from mistakes.
Risk Measurements &amp; Control Article 435(1)  (c) 
Risk and Control Assessment (“RCA”) is a core process in the identification and assessment of operational risk across the Group, this includes identification of Risks impacted by Environmental, Social and Governance  ("ESG") Risk Drivers. All business areas must undertake risk assessments and establish appropriate internal controls, in order to ensure that all components, taken together, deliver the control objectives of key risk management processes. The process serves to ensure that key risks are proactively identified, evaluated, monitored and reported, and that appropriate action is taken. Self-assessment of risks is completed at business unit level and is recorded on SHIELD which is the Group’s governance, risk and compliance system. SHIELD underpins an enhanced risk culture focused on ensuring better customer outcomes while helping to safeguard, protect and support the Group. RCAs are regularly reviewed and updated by business unit management. A materiality matrix is in place to enable the scoring of risks, and action plans must be developed to provide mitigants for the more significant risks. 
Each business area is primarily responsible for managing its own risks. The Operational Risk Framework has supporting policies specific to each key operational sub risks to ensure an effective and consistent approach to operational risk management across the Group. Additionally sub risks are measured  through a series of metrics which track performance over the previous 12 months e.g. operational risk losses, RCA monitoring, Operational Risk events reporting, cyber security, change initiatives, quality &amp; accessibility of priority data, service availability and the risk appetite statement.
Operational Risk is measured through a series of risk appetite metrics and key risk indicators, these include metrics on operational risk losses and events; cyber security, change initiatives, quality and accessibility of priority data, service availability and third party risks.
The potential impact of the identified risks are then assessed through the ICAAP and stress-testing processes where scenarios relating to this risk (such as internal/external fraud,   property damage, IT changes and manual processes, third party cyber attack, disruptive weather event and energy crisis, loan migration and data protection breach are developed and incorporated into the overall outcomes. The Operational Risk model used to forecast operational risk capital needs k utilises a number of inputs which include internal operational risk event loss data, external operational risk event loss data and loss scenarios which are developed in collaboration with relevant business areas to forecast risk capital needs for operational risk through the Internal Capital Adequacy Assessment Process (ICAAP).
Operational Risk Reporting Article 435(1)  (c) 
The primary objective of operational risk reporting is to provide the Board with a timely and pertinent update on the Operational Risk profile. A secondary objective is to provide senior management with an overview of the operational risk profile, in order to support the effective management of risks. Operational Risk is monitored on a monthly basis via the Group’s risk governance committees. This provides senior management, through the Operational Risk Committee and Group Risk Committee and the Board through Board Risk Committee with timely updates on the Group’s operational risk profile. The profile update details the current status of the Group’s key operational risks and includes an overview of current trends. It also includes an update on recent major risk events and any remediation actions/lessons identified following events.
Hedging &amp; Mitigating Operational Risk Article 435(1)  (d) 
Operational Risk provides independent second line oversight and challenge of Operational Risk in the organisation. The role of operational risk is to review operational risk management activities across the Group including setting policy and promoting best practice disciplines, augmented by an independent second line assurance process which sits within the Compliance function who provide independent review and objective assurance over the quality and effectiveness of the bank's internal control system, the first line of defence and the risk governance policies and frameworks, via a BRC annually approved risk-based assurance plan. In addition, First Line Assurance within the Segments and key horizontal functions incorporate, facilitate and complete Operational Risk management into relevant assurance reviews within their business area, including testing key controls in each of the business areas and providing assurance that the control environment is operating as it should while providing insights for continuous improvement. 
Operational Risk is also partially hedged through an insurance programme in place, including a self-insured retention, to cover a number of risk events which would fall under the operational risk umbrella. These include financial lines policies (comprehensive crime/ computer crime/cyber/professional indemnity/civil liability; employment practices liability; directors and officers liability and a suite of general insurance policies to cover such things as property and business interruption, terrorism, employers and public liability and personal accident).</t>
  </si>
  <si>
    <t>IRRBB is also quantified using a 95% one day VaR measure and sensitivity measures. The VaR and interest rate sensitivity values are produced and reported daily for internal control purposes. Certain components of the balance sheet such as non-maturity deposits and the Group’s equity are modelled using behaviourally adjusted assumed lives.</t>
  </si>
  <si>
    <r>
      <t>iv. Heads of Risk</t>
    </r>
    <r>
      <rPr>
        <sz val="11"/>
        <color rgb="FF000000"/>
        <rFont val="Calibri"/>
        <family val="2"/>
      </rPr>
      <t>, Compliance</t>
    </r>
    <r>
      <rPr>
        <sz val="11"/>
        <color rgb="FF000000"/>
        <rFont val="Calibri"/>
        <family val="2"/>
      </rPr>
      <t xml:space="preserve"> and Internal Audit and their direct reports</t>
    </r>
    <r>
      <rPr>
        <sz val="11"/>
        <color rgb="FF000000"/>
        <rFont val="Calibri"/>
        <family val="2"/>
      </rPr>
      <t>, who are head of sub-functions</t>
    </r>
    <r>
      <rPr>
        <sz val="11"/>
        <color rgb="FF000000"/>
        <rFont val="Calibri"/>
        <family val="2"/>
      </rPr>
      <t>;</t>
    </r>
  </si>
  <si>
    <t xml:space="preserve">• The ability to encumber certain pools of assets is a key element of the Group’s liquidity and funding strategy. As part of managing its funding requirements, the Group encumbers assets as collateral to support wholesale funding initiatives. In particular, encumbrance through the repo markets plays a role in funding the Group’s investment securities portfolio. The funding of customer loans is also supported through the issuance of covered bonds and securitisations. The Group is required to place cash with the Central Bank of Ireland and the Bank of England to meet minimum reserve and cash ratio deposit requirements which cannot be freely withdrawn. Other lesser sources of encumbrance include cash placed, mainly with banks and central clearing parties, in respect of derivative liabilities, sterling notes and coins issued and loan collateral pledged in support of pension liabilities in AIB Group (UK) p.l.c. 
• Secured funding between Allied Irish Banks, p.l.c. and other Group entities (e.g. EBS d.a.c. and AIB Group (UK) p.l.c.) is an element of the Group’s liquidity management processes. The Group recognises the restrictions on the transfer of liquidity between jurisdictions and separately monitors asset encumbrance by jurisdictions. The Group’s Asset and Liability Committee (“ALCo”) is the governance forum with accountability for reviewing and monitoring the Group's level of asset encumbrance.
• The Group’s wholly owned subsidiary, AIB Mortgage Bank u.c. ("AIBMB"), issues residential mortgage backed asset covered securities (“ACS”) in accordance with relevant legislative requirements. The level of over-collateralisation is commensurate with highly rated covered bond issuance. AIBMB is required to maintain minimum contractual over-collateralisation of 5% and minimum legislative over collateralisation of 3% on a prudent market value basis. This is monitored by the Covered Asset Monitor on behalf of the Central Bank of Ireland. AIBMB holds higher levels of assets in their covered pools in order to meet rating agency requirements and beyond this for reasons of operational flexibility. In addition, AIBMB is committed to maintaining an Overcollateralisation Percentage of at least 125%. For this purpose, “Overcollateralisation Percentage” means the proportion (expressed as a percentage) of the total nominal or principal amount outstanding of the mortgage credit assets and substitution assets comprised in AIBMB’s cover assets pool to the total nominal or principal amount outstanding of mortgage covered securities in issue by AIBMB. 
• All Group entities repo bonds centrally for liquidity management purposes. Bonds held centrally contribute to the Group’s liquidity buffer and do not add to the Group’s encumbrance level unless used in a repo transaction or pledged externally. 
• At 31 December 2022, the Group had € 103.9 bn of unencumbered "Other Assets" of which € 8.1 bn would not be deemed available for encumbrance in the normal course of business and includes intangible assets, tax assets, fixed assets and derivative assets.  Encumbered “Other assets” is mainly made up of encumbered loans and advances of € 8.8 bn and encumbered loans on demand of € 1.7 bn. 
• The “Carrying amount of selected financial liabilities” that are "Matching liabilities, contingent liabilities or securities lent" in template EU AE3 is primarily made up of made up of Deposits in support of the Groups participation in the ECB three year Targeted Long Term Refinancing Operation III scheme (albeit repaid in December 2022) and Debt Securities in support of the Groups external covered bond issuance programme.
</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</si>
  <si>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</si>
  <si>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applies the IFRS9 transitional capital arrangements. See above template for details. Note the static transitional scaling factor ended on 31 December 2022. The dynamic transitional scaling factor per Regulation (EU) 2020/873 will continue to be effective until 31 December 2024.</t>
  </si>
  <si>
    <t>•     Credit risk (excluding CCR and article 3 adjustment) increased by € 1.7 bn mainly due to loans transferred from Ulster Bank</t>
  </si>
  <si>
    <t xml:space="preserve">   higher RWEA on deferred tax assets for cashflow hedges, offset by foreign exchange movements and loan sales receipts. </t>
  </si>
  <si>
    <t xml:space="preserve">•    Counterparty credit risk decreased by € 0.1 bn mainly due to mark-to-market movement on derivatives.
	•    Operational risk increased by € 0.1 bn due to higher 3-year average income. 
	•    Market and securitisations risk remained relatively static.  </t>
  </si>
  <si>
    <t xml:space="preserve">•     RWEAs of € 1.4 bn have been recognised as an Article 3 adjustment due to the remaining Ulster Bank exposures to transfer - a     </t>
  </si>
  <si>
    <t xml:space="preserve">   reduction of € 2.8 bn from June 2022 (€ 4.2 bn). </t>
  </si>
  <si>
    <t xml:space="preserve">•   The Group applies an Article 3 deduction of  € 115 m at 31 December 2022, which is predominately driven by the application of </t>
  </si>
  <si>
    <t xml:space="preserve"> (“SREP”) recommendation to ensure minimum coverage levels on long term NPE exposures.  The difference between the SREP</t>
  </si>
  <si>
    <t xml:space="preserve">  calendar provisioning to legacy non-performing exposures.  Calendar provisioning is a Supervisory Review and Evaluation Process   </t>
  </si>
  <si>
    <t xml:space="preserve">     recommended coverage levels and the IFRS 9 ECL coverage is taken as a CET1 deduction. </t>
  </si>
  <si>
    <t>•    The Group has recognised additional RWEAs as an Article 3 adjustment as mentioned above for the remaining Ulster Bank</t>
  </si>
  <si>
    <t xml:space="preserve">  exposures to transfer</t>
  </si>
  <si>
    <t xml:space="preserve">• The risk management structure in the Group includes defined lines of authority and accountability, effective processes to identify, manage, monitor and report the risks to which the Group is or might be exposed to. Clear responsibilities for the management of risk are defined across the Group through a three lines of defence model which ensures effective independent oversight and assurance in respect of key decisions.
• Under the three lines of defence model, the primary responsibility for risk management lies with the business management who are the first line of defence. The Risk function provides the second line of defence, providing independent oversight, support and challenge to business line managers. The third line of defence is the Group Internal Audit function (“GIA”) which provides independent assurance to the Board Audit Committee on the effectiveness of the system of internal control.
• The Group’s Risk Management Framework (RMF) sets out how risk is managed in the Group, it provide the foundations and organisational arrangement for risk management practices, and articulates the integrated approach to risk management within the Group including its licenced subsidiaries.  The RMF ensures that all classes of risk are managed in a single consistent and cohesive manner. The Risk Management Framework supports the Group in achieving its strategic ambitions by providing a clear, concise and comprehensive approach to the governance, implementation and embedding of risk management practices.  This, in turn, will enable the Group across the Three Lines of Defence (“LOD”), to have a common understanding of the Group’s approach to each stage of the Risk Management life cycle (risk identification, assessment, management, measurement, monitoring, escalation and reporting).
• The objective of liquidity management is to ensure that, at all times, the Group holds sufficient funds to meet its contracted and contingent commitments to customers and counterparties at an economic price. The ILAAP framework and supporting Funding and Liquidity risk policy set out the key requirements for managing the risk. These include:
</t>
  </si>
  <si>
    <t>◦   Adherence to both internal limits and regulatory defined liquidity ratios including the    Liquidity Coverage Ratio (“LCR”) and the Net Stable Funding Ratio (“NSFR”). The LCR is designed to promote short term resilience of the Group’s liquidity risk profile by ensuring that it has sufficient high quality liquid resources to survive an acute stress scenario lasting for 30 days. The NSFR has a time horizon of one year and has been developed to promote a sustainable maturity structure of assets and liabilities;
	◦    Performing a multiyear projection of the Group’s funding sources taking into account its baseline scenario, strategy and operational plans as outlined in the Group’s Funding and Liquidity Plan. The purpose of this Plan is to set out a comprehensive, forward looking liquidity and funding strategy for the Group including subsidiary companies;
	◦    Assessing the funding plan under a range of adverse scenarios, the outcomes of which should ensure sufficient liquidity to implement a sustainable strategy even in a stressed environment;
	◦    Maintaining a Contingency Funding Plan that identifies and quantifies actions that are available to the Group in deteriorating liquidity conditions and emerge from a temporary liquidity crisis as a credit worthy institution;
	◦    Monitoring a further set of triggers and liquidity options outlined in the Group’s Recovery Plan, which presents the actions available to the Group to restore viability in the event of extreme stress; and
	◦    Having an approved liquidity cost-benefit allocation mechanism in place to attribute funding costs, benefits and risks to the Group’s business lines.</t>
  </si>
  <si>
    <t xml:space="preserve">	•    ‘Cash balances at central banks and other demand deposits’ has decreased by € 7.3 bn this is primarily driven by a reduction in cash with central banks following the repayment of the TLTRO.
	•     Loans and advances performing exposures has increased by € 5.7 bn. This is primarily driven by the onboarding of the Ulster Bank corporate and commercial loan book, securities financing, and lending collateralised by </t>
  </si>
  <si>
    <t xml:space="preserve">   immovable property.</t>
  </si>
  <si>
    <t>•   Loans and advances secured carrying amount has increased by € 2.9 bn, this is primarily driven by securities financing and</t>
  </si>
  <si>
    <t xml:space="preserve">•   Loans and advances unsecured carrying amount has decreased by € 5 bn, this is primarily driven by a reduction in ‘Cash </t>
  </si>
  <si>
    <t xml:space="preserve"> balances at central banks and other demand deposits’ following the repayment of the TLTRO.</t>
  </si>
  <si>
    <t xml:space="preserve"> lending collateralised by immovable property.</t>
  </si>
  <si>
    <t xml:space="preserve">•€ 6.2 bn decrease in central government or central banks exposures as a result of the repayment of TLTRO and the increase in RWA of € 0.4 bn as a result of deferred tax </t>
  </si>
  <si>
    <t xml:space="preserve">  bn due to settlement of bond issuance.</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</si>
  <si>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23 to 25 in the 2022 Annual Financial Report. In addition to matters relating to the Group’s business, future performance will be impacted by the Group's ability along with governments and other stakeholders to measure, manage and mitigate the impacts of climate change effectively, the impact of higher inflation on customer sentiment and by Irish, UK and wider European and global economic and financial market considerations. Future performance will further be impacted by the direct and indirect consequences of the Russia-Ukraine War on European and global macroeconomic conditions and any enduring effects of the COVID-19 pandemic. Any forward looking statements made by or on behalf of the Group speak only as of the date they are made. The Group cautions that the list of important factors on pages 23 to 25 of the 2022 Annual Financial Report is not exhaustive. Investors and others should carefully consider the foregoing factors and other uncertainties and events when making an investment decision based on any forward looking statement.</t>
  </si>
  <si>
    <t>Risk-weighted exposure amounts (RWEA) decreased by € 1.4 bn mainly due to the below;</t>
  </si>
  <si>
    <t xml:space="preserve">
The capital ratios increased as a result of the above Capital and RWEAs movement.
The leverage ratio increased over the quarter due to higher Tier 1 capital and lower exposures.
The liquidity coverage ratio and net stable funding ratio continue to be strong due to increased customer deposits, notwithstanding the repayment of the Targeted Longer Term Refinancing Operation III (TLTRO) in December 2022.</t>
  </si>
  <si>
    <t xml:space="preserve"> As per Article 447, points (a) to (g) and Article 438, point (b) the following template provides a summary of the main prudential and regulatory information and ratios covered by the CRR on a transitional basis.  It also includes information on Pillar 2 requirements. 
Main movements between September to December 2022 are as follows:
Available own funds: 
	</t>
  </si>
  <si>
    <t>•    Credit risk (excluding Counterparty credit risk (CCR) and Article 3 adjustment) decreased by € 0. 2 bn mainly due to maturities and paydowns</t>
  </si>
  <si>
    <t xml:space="preserve">   outpacing new business, foreign exchange movements and loan sales receipts offset by loans transferred from Ulster Bank and higher RWEA    </t>
  </si>
  <si>
    <t>•     The Article 3 adjustment has decreased by € 1.2 bn to € 1.4 bn as a result of the loans transferred from Ulster Bank.
	•     Operational risk increased by € 0.1 bn due to higher 3-year average income. 
	•     Counterparty credit risk decreased by € 0.1 bn mainly due to mark-to-market movement on derivatives.
	•     Market and securitisation risks are relatively static over the quarter.</t>
  </si>
  <si>
    <t xml:space="preserve">   for deferred tax assets regarding cashflow hedges.</t>
  </si>
  <si>
    <t>Stress testing 
Stress testing is recognised as a key risk management process by the Group. It seeks to ensure that risk assessment is dynamic and forward looking, and considers not only existing risks but also potential and emerging threats. Stress test methodologies are developed to assess the material risks identified in the material risk assessment process.  The Group undertakes  stress testing on all the Group's exposures including loans and receivables, the investment securities book, equity investments and other exposures related to our Treasury business.  It also include the macroeconomic scenarios used for planning.  Internal stress testing purposes are reviewed by the Asset and Liability Committee (ALCo) and by the Board Risk Committee.  
The Group’s stress testing programme embraces a range of forward looking stress tests and takes all the Group's material risks into account. These include:
	•ICAAP stress testing undertaken on an annual basis in support of the Internal Capital Adequacy Assessment Process and is integrated with the Group’s annual financial planning process. This aims to highlight the key vulnerabilities of the Group and inform potential future capital needs including capital buffers, in excess of minimum regulatory capital requirements and internal capital requirements under both base and stressed conditions over the planning horizon.  Multiple scenarios are considered for each ICAAP including both systemic and idiosyncratic stress tests ranging from moderate to extreme and are applied to the Group’s material risks as identified through its MRA. The time horizon of 3 years is aligned with the planning horizon.
	•Internal capital stress tests on all the material risks of the Group. These consider the implications of a severe shock across the Group’s material risks and additional supporting scenarios as deemed appropriate.  In addition, an annual stress test is performed at a portfolio level on the Group’s portfolio of leverage loans;
	•Annual ILAAP stress testing applied to the funding and liquidity plan to formally assess the Group’s liquidity risks;
	•Reverse stress testing undertaken at least annually to explore the vulnerabilities of the Group’s strategies and plans in  extreme adverse events that would cause the Group to fail. The Group will adopt an action plan to prevent and mitigate where deemed appropriate in its strategic plans;  
	•Ad hoc stress testing Idiosyncratic or deep dive analysis on key core portfolios as required, of emerging risks identified from the material risk assessment process and as well as in response to regulatory requests; and
	•Sensitivity analysis assesses the marginal impact of an incremental change in one risk parameter on the Group’s capital and liquidity position.  Sensitivity analysis on the key risk drivers are included in the annual ICAAP and ILAAP and in other stress tests as required.
Stress Testing Methodology
Across all of the Group’s material risks, the methodology will be an appropriate blend of model based and expert judgement approaches.  Assumptions and outputs are reviewed by impacted businesses and central functions and by Risk to ensure they are plausible and intuitive. All models used in the stress testing process are subject to model validation as per the Group’s Model Risk Management Framework. The stress tests must comply with all regulatory requirements, achieved through the comprehensive review and challenge of macroeconomic scenarios and stress test outcomes, and the ongoing validation of stress testing models.</t>
  </si>
  <si>
    <t>€500m additional
tier 1 perpetual
contingent
temporary write
down securities</t>
  </si>
  <si>
    <t xml:space="preserve">As per Article 451(1)(e) the transitional leverage ratio increased to 8.3% at 31 December 2022 from 7.8% at 30 June 2022. 
Main movements between June to December 2022 are as follows:
	</t>
  </si>
  <si>
    <t>Third Line of Defence ("3LOD")
Group Internal Audit’s (“GIA’s”) primary responsibility is to AIB Group’s (“the Group”) Board of Directors through BAC. GIA helps them to carry out their corporate governance responsibilities by providing an independent view on the key risks facing the Group, and the adequacy and effectiveness of governance, risk management and the internal control environment in managing these risks. GIA provide independent assurance on the management of credit risk and the control environment on a risk prioritised basis over a three-year cycle which can include:
	–The assessment by the first line of defence of credit applications, 
	–The role of the 2LOD in the review and challenge of the credit applications, 
	–The credit management process through the credit lifecycle in both the first and second line of      defence. 
All activities undertaken within, and on behalf of the Group, are within the scope of GIA. This includes the activities of subsidiaries and the risk and control functions (including Group Risk and Compliance functions) and first and second lines of defence assurance activities established by the Group.</t>
  </si>
  <si>
    <t xml:space="preserve">Qualitative measure: This measure reflects the assessment of the change in credit risk based on the Group’s credit management and the individual characteristics of the financial asset. This is not model driven and seeks to capture any change in credit quality that may not be already captured by the quantitative criteria. The qualitative assessment reflects pro-active credit management including monitoring of account activity on an individual or portfolio level, knowledge of client behaviour, and cognisance of industry and economic trends. 
The criteria for this Qualitative trigger include, for example:
	–A downgrade of the borrower’s/facility’s credit grade reflecting the increased credit management focus on these accounts; and/or
	–Forbearance has been provided and the account is within the probationary period.
Lender assessed SICR triggers: The qualitative SICR criteria for non-retail portfolio Stage 2 classification have been further enhanced and embedded in the year. Further specific qualitative SICR indicators have been identified in order to ensure appropriate and timely identification of increased credit risk, which when occur, trigger a SICR event.
The criteria for this lender assessed trigger include, for example:
	–A post distressed restructure payment default occurs where the borrower is neither in default nor forborne; 
	–A material adverse event has occurred for the borrower which may impact the borrower's ability to repay such as: adverse publicity which raises concerns over the viability of a business; loss of key personnel (CEO/CFO/COO) which raises concerns over the strategy/viability of the business or significant negative macroeconomic events (including but not limited to economic or market volatility, changes in legislation and technological threats to an industry, changes in access to markets) where the financial impact to the borrower is deemed material.
Backstop indicators: The Group has adopted the rebuttable presumption within IFRS 9 that loans greater than 30 days past due represent a significant increase in credit risk.
Where SICR criteria are no longer a trigger, the account can exit Stage 2 and return to Stage 1.
Stage 3 characteristics
Defaulted loans (with the exception of newly originated loans that are in Stage 1 or POCI) are classed as credit impaired and allocated to Stage 3. Where default criteria are no longer met, the borrower exits Stage 3 subject to probation period, in line with regulatory requirements.
The key criteria resulting in a classification of default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at the date it was due).
Identification of non-performing exposures and unlikeliness to pay are included in the Group’s Definition of Default and Credit Impairment Policy.
</t>
  </si>
  <si>
    <t xml:space="preserve">Purchased or originated credit impaired (POCI)
POCIs are assets originated credit impaired and that have a discount to the contractual value when measured at fair value. The Group uses an appropriate discount rate for measuring ECL in the case of POCIs which is the credit-adjusted effective interest rate. This rate is used to discount the expected cash flows of such assets to fair value on initial recognition.
POCI obligations remain outside of the normal stage allocation process for the lifetime of the obligation. The ECL for POCI obligations is always measured at an amount equal to lifetime expected credit losses. The amount recognised as a loss allowance for these assets is the cumulative change in lifetime expected credit losses since the initial recognition of the assets rather than the total amount of lifetime expected credit losses.
Measurement of expected credit loss
The measurement of ECL is estimated through one of the following approaches:
i) Standard approach: This approach is used for the majority of exposures where each ECL input parameter (Probability of Default - PD, Loss Given Default - LGD, Exposure at Default - EAD, and Prepayments - PP) is developed in line with standard modelling methodology. The Group’s IFRS 9 models have been developed and approved in line with the Group’s Model Risk Management Framework. 
ii) Simplified approach: For portfolios not on the standard approach, the Group has followed a simplified approach. This approach consists of applying portfolio level ECL averages, drawn from similar portfolios, where it is not possible to estimate individual parameters. These generally relate to portfolios where specific IFRS 9 models have not been developed due to immateriality, low volumes or where there are no underlying grading models. As granular PDs are not available for these portfolios, a non-standard approach to staging is required with reliance on the qualitative criteria (along with the 30 days past due back-stop).
iii) Discounted cash-flows (“DCFs”): Assets are grouped together and modelled based on asset classification and sector with the exception of those Stage 3 assets where a DCF is used. DCFs are used as an input to the ECL calculation for Stage 3 credit impaired exposures where gross credit exposure is ≥ € 1 m (Republic of Ireland) or ≥ £ 500,000 (UK). Multiple DCFs are captured where gross credit exposure is ≥ € 5 m (Republic of Ireland) or ≥ £ 5 m (UK) or cases in scope for the Group Leveraged Lending Policy, to reflect the case specific impacts of up and downside scenarios for these higher value exposures._x000B__x000B_Collateral valuations and the estimated time to realisation of collateral is a key component of the DCF model. The Group incorporates forward looking information in the assessment of individual borrowers through the credit assessment process. Where a single DCF is utilised this assessment produces a base case ECL. This is then adjusted to incorporate the impact of multiple scenarios on the base ECL, by using a proportional uplift obtained from ECL modelled sensitivities in the same/similar portfolio. Where a range of scenarios are captured through multiple DCF’s these are probability weighted to produce the final ECL. An adjustment is made for cases with very low final ECL to ensure a minimum level of ECL is maintained, this is derived through reference to ECL model outputs. 
iv) Management judgement: Where the estimate of ECL does not adequately capture all available forward looking information about the range of possible outcomes, or where there is a significant degree of uncertainty, management judgement may be considered appropriate for an adjustment to ECL. The management adjustment must consider all relevant and supportable information, including but not limited to, historical data analysis, predictive modelling and management experience. The methodology to incorporate the adjustment should consider the degree of any relevant over collateralisation (headroom) and should not result in a zero overall ECL unless there is sufficient headroom to support this. </t>
  </si>
  <si>
    <t xml:space="preserve">	•    The increase in off-balance sheet is largely due to the onboarding of the Ulster Bank corporate and commercial exposures and increased business activity.</t>
  </si>
  <si>
    <t xml:space="preserve">  asset regarding cashflow hedges.  </t>
  </si>
  <si>
    <t>•Other movements also include increases in corporate exposures due to Ulster Bank onboarding, mortgages and general increased business activity. Decrease of € 0.7</t>
  </si>
  <si>
    <t>As per Article 452(h) of the CRR the table below provides back testing data to validate the reliability of PD calculations.  These tables are completed for all portfolios where there is a mapping to External ratings as per CRR Article 180(1)(f).
The historical average observed default rate is calculated using 5 years of non-overlapping data.</t>
  </si>
  <si>
    <t>In addition to the normal credit control and risk management policies relating to
counterparty credit approval, limit setting and monitoring procedures, the following credit
criteria receive additional focus for repurchase transactions:
• Acceptable collateral;
• Acceptable counterparties;
• Appropriate nominal exposure limits by counterparty;
• Appropriate risk weighted exposure limits by counterparty; and
• Haircut amounts (where appropriate).
AIB applies the financial collateral comprehensive method for the purposes of calculating
Pillar 1 capital for counterparty credit exposure for repurchase type transactions.</t>
  </si>
  <si>
    <t>As per Article 450(1), point (i) the template below discloses the number of individuals that have been remunerated  € 1 m or more per financial year, with the remuneration between € 1 m and € 5 m broken down into pay bands of € 0.5 m and with the remuneration of € 5 m and above broken down into pay bands of € 1 m.</t>
  </si>
  <si>
    <t>As per Article 449a CRR, the following table describes the integration of environmental risks, including specific information on climate change risks and on other environmental risks, in AIB Group's business strategy and processes, governance and risk management.</t>
  </si>
  <si>
    <r>
      <rPr>
        <sz val="11"/>
        <color rgb="FF000000"/>
        <rFont val="Calibri"/>
        <family val="2"/>
      </rPr>
      <t xml:space="preserve">The Group sustainability strategy is overseen by the Sustainable Business Advisory Committee (SBAC), which was established </t>
    </r>
    <r>
      <rPr>
        <sz val="11"/>
        <color rgb="FF000000"/>
        <rFont val="Calibri"/>
        <family val="2"/>
      </rPr>
      <t>in 2016. In 2020, Sustainable Communities became a fifth pillar of the Group strategy, embedding sustainability from Board level right throughout the business. Progress on the Group sustainability agenda is assessed against the Sustainable Communities pillar with a focus on three areas: 1) Climate &amp; Environment; 2) Economic &amp; Social Inclusion; and 3) Future Proof Business. The priorities for each area are the result of extensive stakeholder engagement, including an independent bi-annual materiality and evaluation process.</t>
    </r>
    <r>
      <rPr>
        <sz val="11"/>
        <color rgb="FF000000"/>
        <rFont val="Calibri"/>
        <family val="2"/>
      </rPr>
      <t xml:space="preserve"> </t>
    </r>
    <r>
      <rPr>
        <sz val="11"/>
        <color rgb="FF000000"/>
        <rFont val="Calibri"/>
        <family val="2"/>
      </rPr>
      <t xml:space="preserve">The Board approved a new Environmental, Social &amp; Governance Framework in December 2022 to strengthen the accountability for ESG at all levels of the Group, supporting the sustainability agenda for </t>
    </r>
    <r>
      <rPr>
        <sz val="11"/>
        <color rgb="FF000000"/>
        <rFont val="Calibri"/>
        <family val="2"/>
      </rPr>
      <t>AIB</t>
    </r>
    <r>
      <rPr>
        <sz val="11"/>
        <color rgb="FF000000"/>
        <rFont val="Calibri"/>
        <family val="2"/>
      </rPr>
      <t xml:space="preserve"> customers, society and communities.
</t>
    </r>
    <r>
      <rPr>
        <sz val="11"/>
        <color rgb="FF000000"/>
        <rFont val="Calibri"/>
        <family val="2"/>
      </rPr>
      <t xml:space="preserve">
</t>
    </r>
    <r>
      <rPr>
        <sz val="11"/>
        <color rgb="FF000000"/>
        <rFont val="Calibri"/>
        <family val="2"/>
      </rPr>
      <t>At a Group level transition risks and opportunities, as well as physical risks across the short (</t>
    </r>
    <r>
      <rPr>
        <sz val="11"/>
        <color rgb="FF000000"/>
        <rFont val="Calibri"/>
        <family val="2"/>
      </rPr>
      <t>&lt;</t>
    </r>
    <r>
      <rPr>
        <sz val="11"/>
        <color rgb="FF000000"/>
        <rFont val="Calibri"/>
        <family val="2"/>
      </rPr>
      <t>3 year</t>
    </r>
    <r>
      <rPr>
        <sz val="11"/>
        <color rgb="FF000000"/>
        <rFont val="Calibri"/>
        <family val="2"/>
      </rPr>
      <t>s</t>
    </r>
    <r>
      <rPr>
        <sz val="11"/>
        <color rgb="FF000000"/>
        <rFont val="Calibri"/>
        <family val="2"/>
      </rPr>
      <t>)</t>
    </r>
    <r>
      <rPr>
        <sz val="11"/>
        <color rgb="FF000000"/>
        <rFont val="Calibri"/>
        <family val="2"/>
      </rPr>
      <t>,</t>
    </r>
    <r>
      <rPr>
        <sz val="11"/>
        <color rgb="FF000000"/>
        <rFont val="Calibri"/>
        <family val="2"/>
      </rPr>
      <t xml:space="preserve"> medium (</t>
    </r>
    <r>
      <rPr>
        <sz val="11"/>
        <color rgb="FF000000"/>
        <rFont val="Calibri"/>
        <family val="2"/>
      </rPr>
      <t>&gt;=</t>
    </r>
    <r>
      <rPr>
        <sz val="11"/>
        <color rgb="FF000000"/>
        <rFont val="Calibri"/>
        <family val="2"/>
      </rPr>
      <t>3-10 year</t>
    </r>
    <r>
      <rPr>
        <sz val="11"/>
        <color rgb="FF000000"/>
        <rFont val="Calibri"/>
        <family val="2"/>
      </rPr>
      <t>s</t>
    </r>
    <r>
      <rPr>
        <sz val="11"/>
        <color rgb="FF000000"/>
        <rFont val="Calibri"/>
        <family val="2"/>
      </rPr>
      <t>)</t>
    </r>
    <r>
      <rPr>
        <sz val="11"/>
        <color rgb="FF000000"/>
        <rFont val="Calibri"/>
        <family val="2"/>
      </rPr>
      <t>,</t>
    </r>
    <r>
      <rPr>
        <sz val="11"/>
        <color rgb="FF000000"/>
        <rFont val="Calibri"/>
        <family val="2"/>
      </rPr>
      <t xml:space="preserve"> </t>
    </r>
    <r>
      <rPr>
        <sz val="11"/>
        <color rgb="FF000000"/>
        <rFont val="Calibri"/>
        <family val="2"/>
      </rPr>
      <t>and long term (10+ year</t>
    </r>
    <r>
      <rPr>
        <sz val="11"/>
        <color rgb="FF000000"/>
        <rFont val="Calibri"/>
        <family val="2"/>
      </rPr>
      <t>s</t>
    </r>
    <r>
      <rPr>
        <sz val="11"/>
        <color rgb="FF000000"/>
        <rFont val="Calibri"/>
        <family val="2"/>
      </rPr>
      <t xml:space="preserve">) are inputs into the business and financial planning process. Key issues are considered across sectors and </t>
    </r>
    <r>
      <rPr>
        <sz val="11"/>
        <color rgb="FF000000"/>
        <rFont val="Calibri"/>
        <family val="2"/>
      </rPr>
      <t>geogr</t>
    </r>
    <r>
      <rPr>
        <sz val="11"/>
        <color rgb="FF000000"/>
        <rFont val="Calibri"/>
        <family val="2"/>
      </rPr>
      <t>aphical dis</t>
    </r>
    <r>
      <rPr>
        <sz val="11"/>
        <color rgb="FF000000"/>
        <rFont val="Calibri"/>
        <family val="2"/>
      </rPr>
      <t>tr</t>
    </r>
    <r>
      <rPr>
        <sz val="11"/>
        <color rgb="FF000000"/>
        <rFont val="Calibri"/>
        <family val="2"/>
      </rPr>
      <t>i</t>
    </r>
    <r>
      <rPr>
        <sz val="11"/>
        <color rgb="FF000000"/>
        <rFont val="Calibri"/>
        <family val="2"/>
      </rPr>
      <t>b</t>
    </r>
    <r>
      <rPr>
        <sz val="11"/>
        <color rgb="FF000000"/>
        <rFont val="Calibri"/>
        <family val="2"/>
      </rPr>
      <t>u</t>
    </r>
    <r>
      <rPr>
        <sz val="11"/>
        <color rgb="FF000000"/>
        <rFont val="Calibri"/>
        <family val="2"/>
      </rPr>
      <t>t</t>
    </r>
    <r>
      <rPr>
        <sz val="11"/>
        <color rgb="FF000000"/>
        <rFont val="Calibri"/>
        <family val="2"/>
      </rPr>
      <t>i</t>
    </r>
    <r>
      <rPr>
        <sz val="11"/>
        <color rgb="FF000000"/>
        <rFont val="Calibri"/>
        <family val="2"/>
      </rPr>
      <t>on of exposures</t>
    </r>
    <r>
      <rPr>
        <sz val="11"/>
        <color rgb="FF000000"/>
        <rFont val="Calibri"/>
        <family val="2"/>
      </rPr>
      <t>, including future impacts of carbon prices, flood risk</t>
    </r>
    <r>
      <rPr>
        <sz val="11"/>
        <color rgb="FF000000"/>
        <rFont val="Calibri"/>
        <family val="2"/>
      </rPr>
      <t xml:space="preserve"> and</t>
    </r>
    <r>
      <rPr>
        <sz val="11"/>
        <color rgb="FF000000"/>
        <rFont val="Calibri"/>
        <family val="2"/>
      </rPr>
      <t xml:space="preserve"> credit impacts from reduced property valuations. These time horizons have been determined based on a combination of literature review, 2022 ESG Heatmap from Moody's, S&amp;P Global</t>
    </r>
    <r>
      <rPr>
        <sz val="11"/>
        <color rgb="FF000000"/>
        <rFont val="Calibri"/>
        <family val="2"/>
      </rPr>
      <t>,</t>
    </r>
    <r>
      <rPr>
        <sz val="11"/>
        <color rgb="FF000000"/>
        <rFont val="Calibri"/>
        <family val="2"/>
      </rPr>
      <t xml:space="preserve"> internal and external workshops.
</t>
    </r>
    <r>
      <rPr>
        <sz val="11"/>
        <color rgb="FF000000"/>
        <rFont val="Calibri"/>
        <family val="2"/>
      </rPr>
      <t xml:space="preserve">
</t>
    </r>
    <r>
      <rPr>
        <sz val="11"/>
        <color rgb="FF000000"/>
        <rFont val="Calibri"/>
        <family val="2"/>
      </rPr>
      <t>Within the business and financial planning process climate and environmental issues have been considered as a key input to the allocation of capital for each of the key business segments</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f</t>
    </r>
    <r>
      <rPr>
        <sz val="11"/>
        <color rgb="FF000000"/>
        <rFont val="Calibri"/>
        <family val="2"/>
      </rPr>
      <t xml:space="preserve">inanced </t>
    </r>
    <r>
      <rPr>
        <sz val="11"/>
        <color rgb="FF000000"/>
        <rFont val="Calibri"/>
        <family val="2"/>
      </rPr>
      <t>e</t>
    </r>
    <r>
      <rPr>
        <sz val="11"/>
        <color rgb="FF000000"/>
        <rFont val="Calibri"/>
        <family val="2"/>
      </rPr>
      <t xml:space="preserve">missions </t>
    </r>
    <r>
      <rPr>
        <sz val="11"/>
        <color rgb="FF000000"/>
        <rFont val="Calibri"/>
        <family val="2"/>
      </rPr>
      <t>t</t>
    </r>
    <r>
      <rPr>
        <sz val="11"/>
        <color rgb="FF000000"/>
        <rFont val="Calibri"/>
        <family val="2"/>
      </rPr>
      <t xml:space="preserve">argets covering Retail Banking, Capital Markets and the UK business, were included in the process and were a key parameter within planning - for example, funding to propositions supporting green financing in support of achievement of the emissions targets; and, 
</t>
    </r>
    <r>
      <rPr>
        <sz val="11"/>
        <color rgb="FF000000"/>
        <rFont val="Calibri"/>
        <family val="2"/>
      </rPr>
      <t xml:space="preserve">	</t>
    </r>
    <r>
      <rPr>
        <sz val="11"/>
        <color rgb="FF000000"/>
        <rFont val="Calibri"/>
        <family val="2"/>
      </rPr>
      <t>•</t>
    </r>
    <r>
      <rPr>
        <sz val="11"/>
        <color rgb="FF000000"/>
        <rFont val="Calibri"/>
        <family val="2"/>
      </rPr>
      <t>l</t>
    </r>
    <r>
      <rPr>
        <sz val="11"/>
        <color rgb="FF000000"/>
        <rFont val="Calibri"/>
        <family val="2"/>
      </rPr>
      <t xml:space="preserve">evels of green and transition lending were included within business planning (% of total new lending) to provide AIB with increased visibility on the trajectory to achieve </t>
    </r>
    <r>
      <rPr>
        <sz val="11"/>
        <color rgb="FF000000"/>
        <rFont val="Calibri"/>
        <family val="2"/>
      </rPr>
      <t>the</t>
    </r>
    <r>
      <rPr>
        <sz val="11"/>
        <color rgb="FF000000"/>
        <rFont val="Calibri"/>
        <family val="2"/>
      </rPr>
      <t xml:space="preserve"> 2030 target that 70% of total new lending should be green or transition. 
</t>
    </r>
    <r>
      <rPr>
        <sz val="11"/>
        <color rgb="FF000000"/>
        <rFont val="Calibri"/>
        <family val="2"/>
      </rPr>
      <t xml:space="preserve">
</t>
    </r>
    <r>
      <rPr>
        <sz val="11"/>
        <color rgb="FF000000"/>
        <rFont val="Calibri"/>
        <family val="2"/>
      </rPr>
      <t xml:space="preserve">Transitioning to a lower-carbon economy will entail extensive policy, legal, technology, regulatory and market changes to address mitigation and adaptation requirements related to climate change. In 2022 as part of the business and financial planning process key areas considered included,
</t>
    </r>
    <r>
      <rPr>
        <sz val="11"/>
        <color rgb="FF000000"/>
        <rFont val="Calibri"/>
        <family val="2"/>
      </rPr>
      <t xml:space="preserve">	</t>
    </r>
    <r>
      <rPr>
        <sz val="11"/>
        <color rgb="FF000000"/>
        <rFont val="Calibri"/>
        <family val="2"/>
      </rPr>
      <t>•</t>
    </r>
    <r>
      <rPr>
        <sz val="11"/>
        <color rgb="FF000000"/>
        <rFont val="Calibri"/>
        <family val="2"/>
      </rPr>
      <t>g</t>
    </r>
    <r>
      <rPr>
        <sz val="11"/>
        <color rgb="FF000000"/>
        <rFont val="Calibri"/>
        <family val="2"/>
      </rPr>
      <t xml:space="preserve">reen </t>
    </r>
    <r>
      <rPr>
        <sz val="11"/>
        <color rgb="FF000000"/>
        <rFont val="Calibri"/>
        <family val="2"/>
      </rPr>
      <t>m</t>
    </r>
    <r>
      <rPr>
        <sz val="11"/>
        <color rgb="FF000000"/>
        <rFont val="Calibri"/>
        <family val="2"/>
      </rPr>
      <t xml:space="preserve">ortgage lending and pricing strategy;
</t>
    </r>
    <r>
      <rPr>
        <sz val="11"/>
        <color rgb="FF000000"/>
        <rFont val="Calibri"/>
        <family val="2"/>
      </rPr>
      <t xml:space="preserve">	</t>
    </r>
    <r>
      <rPr>
        <sz val="11"/>
        <color rgb="FF000000"/>
        <rFont val="Calibri"/>
        <family val="2"/>
      </rPr>
      <t>•</t>
    </r>
    <r>
      <rPr>
        <sz val="11"/>
        <color rgb="FF000000"/>
        <rFont val="Calibri"/>
        <family val="2"/>
      </rPr>
      <t>b</t>
    </r>
    <r>
      <rPr>
        <sz val="11"/>
        <color rgb="FF000000"/>
        <rFont val="Calibri"/>
        <family val="2"/>
      </rPr>
      <t xml:space="preserve">usiness plan focus on high energy efficiency buildings; 
</t>
    </r>
    <r>
      <rPr>
        <sz val="11"/>
        <color rgb="FF000000"/>
        <rFont val="Calibri"/>
        <family val="2"/>
      </rPr>
      <t xml:space="preserve">	</t>
    </r>
    <r>
      <rPr>
        <sz val="11"/>
        <color rgb="FF000000"/>
        <rFont val="Calibri"/>
        <family val="2"/>
      </rPr>
      <t>•</t>
    </r>
    <r>
      <rPr>
        <sz val="11"/>
        <color rgb="FF000000"/>
        <rFont val="Calibri"/>
        <family val="2"/>
      </rPr>
      <t xml:space="preserve">SME Sustainability Customer Tool;
</t>
    </r>
    <r>
      <rPr>
        <sz val="11"/>
        <color rgb="FF000000"/>
        <rFont val="Calibri"/>
        <family val="2"/>
      </rPr>
      <t xml:space="preserve">	</t>
    </r>
    <r>
      <rPr>
        <sz val="11"/>
        <color rgb="FF000000"/>
        <rFont val="Calibri"/>
        <family val="2"/>
      </rPr>
      <t>•</t>
    </r>
    <r>
      <rPr>
        <sz val="11"/>
        <color rgb="FF000000"/>
        <rFont val="Calibri"/>
        <family val="2"/>
      </rPr>
      <t>r</t>
    </r>
    <r>
      <rPr>
        <sz val="11"/>
        <color rgb="FF000000"/>
        <rFont val="Calibri"/>
        <family val="2"/>
      </rPr>
      <t xml:space="preserve">elationship </t>
    </r>
    <r>
      <rPr>
        <sz val="11"/>
        <color rgb="FF000000"/>
        <rFont val="Calibri"/>
        <family val="2"/>
      </rPr>
      <t>m</t>
    </r>
    <r>
      <rPr>
        <sz val="11"/>
        <color rgb="FF000000"/>
        <rFont val="Calibri"/>
        <family val="2"/>
      </rPr>
      <t xml:space="preserve">anager ESG training &amp; supports, </t>
    </r>
    <r>
      <rPr>
        <sz val="11"/>
        <color rgb="FF000000"/>
        <rFont val="Calibri"/>
        <family val="2"/>
      </rPr>
      <t>s</t>
    </r>
    <r>
      <rPr>
        <sz val="11"/>
        <color rgb="FF000000"/>
        <rFont val="Calibri"/>
        <family val="2"/>
      </rPr>
      <t xml:space="preserve">pecialist customer advisor supports;
</t>
    </r>
    <r>
      <rPr>
        <sz val="11"/>
        <color rgb="FF000000"/>
        <rFont val="Calibri"/>
        <family val="2"/>
      </rPr>
      <t xml:space="preserve">	</t>
    </r>
    <r>
      <rPr>
        <sz val="11"/>
        <color rgb="FF000000"/>
        <rFont val="Calibri"/>
        <family val="2"/>
      </rPr>
      <t>•</t>
    </r>
    <r>
      <rPr>
        <sz val="11"/>
        <color rgb="FF000000"/>
        <rFont val="Calibri"/>
        <family val="2"/>
      </rPr>
      <t xml:space="preserve">ESG research &amp; thought leadership to define sector strategies;
</t>
    </r>
    <r>
      <rPr>
        <sz val="11"/>
        <color rgb="FF000000"/>
        <rFont val="Calibri"/>
        <family val="2"/>
      </rPr>
      <t xml:space="preserve">	</t>
    </r>
    <r>
      <rPr>
        <sz val="11"/>
        <color rgb="FF000000"/>
        <rFont val="Calibri"/>
        <family val="2"/>
      </rPr>
      <t>•</t>
    </r>
    <r>
      <rPr>
        <sz val="11"/>
        <color rgb="FF000000"/>
        <rFont val="Calibri"/>
        <family val="2"/>
      </rPr>
      <t>d</t>
    </r>
    <r>
      <rPr>
        <sz val="11"/>
        <color rgb="FF000000"/>
        <rFont val="Calibri"/>
        <family val="2"/>
      </rPr>
      <t xml:space="preserve">eveloping Sustainability Linked Loan </t>
    </r>
    <r>
      <rPr>
        <sz val="11"/>
        <color rgb="FF000000"/>
        <rFont val="Calibri"/>
        <family val="2"/>
      </rPr>
      <t xml:space="preserve">(SLL) </t>
    </r>
    <r>
      <rPr>
        <sz val="11"/>
        <color rgb="FF000000"/>
        <rFont val="Calibri"/>
        <family val="2"/>
      </rPr>
      <t xml:space="preserve">framework to support transition across all sectors; and,
</t>
    </r>
    <r>
      <rPr>
        <sz val="11"/>
        <color rgb="FF000000"/>
        <rFont val="Calibri"/>
        <family val="2"/>
      </rPr>
      <t xml:space="preserve">	</t>
    </r>
    <r>
      <rPr>
        <sz val="11"/>
        <color rgb="FF000000"/>
        <rFont val="Calibri"/>
        <family val="2"/>
      </rPr>
      <t>•</t>
    </r>
    <r>
      <rPr>
        <sz val="11"/>
        <color rgb="FF000000"/>
        <rFont val="Calibri"/>
        <family val="2"/>
      </rPr>
      <t>f</t>
    </r>
    <r>
      <rPr>
        <sz val="11"/>
        <color rgb="FF000000"/>
        <rFont val="Calibri"/>
        <family val="2"/>
      </rPr>
      <t>ull suite of propositions / products focused on higher risk sectors to support transition</t>
    </r>
    <r>
      <rPr>
        <sz val="11"/>
        <color rgb="FF000000"/>
        <rFont val="Calibri"/>
        <family val="2"/>
      </rPr>
      <t xml:space="preserve">.
</t>
    </r>
    <r>
      <rPr>
        <sz val="11"/>
        <color rgb="FF000000"/>
        <rFont val="Calibri"/>
        <family val="2"/>
      </rPr>
      <t xml:space="preserve">
</t>
    </r>
    <r>
      <rPr>
        <sz val="11"/>
        <color rgb="FF000000"/>
        <rFont val="Calibri"/>
        <family val="2"/>
      </rPr>
      <t xml:space="preserve">The financial impacts of climate and environment are considered within two key processes. Firstly, the financial impact associated with the Financed Emissions Targets to 2030 and Net Zero commitment to 2040 (and 2050 for agriculture) is a formal part of business and financial planning. Business areas are required to consider the impact on projected revenues, costs and margins associated with meeting the Financed Emissions Targets over the period of the plan and outlook to 2030. Secondly, within the ECB 2022 Climate Risk Stress Test, analysis was completed based on the scenarios of the Network for Greening the Financial System (NGFS). These included quantitative forecasts for short- and long-term transitional risk, short term drought/heat risk and short-term flood risk. 
</t>
    </r>
    <r>
      <rPr>
        <sz val="11"/>
        <color rgb="FF000000"/>
        <rFont val="Calibri"/>
        <family val="2"/>
      </rPr>
      <t/>
    </r>
  </si>
  <si>
    <t xml:space="preserve">AIB are committed to supporting our customers to transition to a low carbon economy by providing them with appropriate sustainable finance products and services. During 2022, AIB have continued to deploy the Climate Action Fund by providing lending to energy efficient properties and renewable energy projects. The Group has continued to grow green lending, with €3.3bn in new green finance advanced in 2022 (target of €2bn per year).
The Group has set an ambition for 70% of new lending to be green or transition by 2030. To support this ambition the Group has developed a Sustainable Lending Framework (SLF) to enable the classification of customer loans as green, transition and also social. It is based on industry best practice and is aligned, where applicable, to the EU Taxonomy regulation and will evolve as the EU Taxonomy develops. The framework was approved by the Group Sustainability Committee and is publicly available at www.aib.ie/sustainability.
For more information on AIB's responsible lending and investment please see the Sustainability Report (p32-34).
</t>
  </si>
  <si>
    <t xml:space="preserve">AIB clients' ESG risks are assessed by the first line customer facing businesses during Customer Due Diligence by screening for adverse environmental or social media coverage and any engagement in the Excluded Business Activities which includes detrimental environmental activities.
Front line customer facing teams’ work with borrowers more exposed to climate risk to complete an ESG Questionnaire to assess the ESG risk of these customers during the lending process. The questionnaire has been incorporated into credit applications for borrowers in high climate risk sectors, as identified through the physical and transition heatmap exercise, where new lending is over €300k / £300k. It has both generic and sector specific questions on a range of topics from climate and environmental risk specific matters to social considerations (e.g. human rights, diversity) to determine an ESG risk rating. The ESG questionnaire output is fed into the Enterprise Data Warehouse and is available to enable portfolio level analysis and monitoring of the Bank's aggregate exposure to these risks.
AIB Green Living is a dedicated online hub to support, educate and inspire AIB customers, people and communities in choosing greener solutions for their lives, homes and businesses, lowering their carbon footprint and minimising the impact they leave behind for future generations. AIB Green Living Hub sets out some practical tips as well as information on products and grants available for sustainable lending and home improvements.
AIB’s Equity Capital strategy supports ‘sustainable’ investing with a growing proportion of the portfolio consisting of fund/direct investments with a specific impact focus.
AIB's Responsible Supplier code has been put in place to support an inclusive ethical supply chain, and ensure that individuals and companies throughout our supply chain work responsibly, sustainably, and safely. This code is based on AIB's internal Code of Conduct which incorporates these commitments, AIB's values and responsible business approach to support the delivery of the Group's business objectives. The code also sets the minimum expectations AIB have of their suppliers in terms of human rights, health safety and welfare, supply chain, diversity and inclusion, doing business responsibly and sustainably. It is mandatory for suppliers to agree and comply with the principles of the code or they are precluded from participation in the Request for Proposal (RFP) process. In addition, ongoing supplier relationship management conducted by accountable owners across the organisation include annual/quarterly meetings to check in with suppliers on their processes. There are annual on-site visits for ‘critical and outsourced’ suppliers. Furthermore, top tier suppliers attest that they adhere to AIB key Policies annually. These include the Code of Conduct, Conflict of Interest Policy, and Data Protection Policy.
</t>
  </si>
  <si>
    <r>
      <rPr>
        <sz val="11"/>
        <color rgb="FF000000"/>
        <rFont val="Calibri"/>
        <family val="2"/>
      </rPr>
      <t xml:space="preserve">The Group operates a Three Lines of Defence (3LOD) Model, the principles of which are outlined in the Group Risk Management Framework. The First Line of Defence has the primary responsibility for the management of ESG business strategy and processes and the associated risks. This includes ESG business strategy setting and performance monitoring as well as identifying, assessing, managing, monitoring and reporting on ESG risks on a timely basis. The Second Line of Defence sets policy and oversees the risk management activities of the First Line while the Third Line provides independent assurance to the Board of Directors on the adequacy and effectiveness of the overall control environment.
</t>
    </r>
    <r>
      <rPr>
        <sz val="11"/>
        <color rgb="FF000000"/>
        <rFont val="Calibri"/>
        <family val="2"/>
      </rPr>
      <t xml:space="preserve">
</t>
    </r>
    <r>
      <rPr>
        <b/>
        <sz val="11"/>
        <color rgb="FF000000"/>
        <rFont val="Calibri"/>
        <family val="2"/>
      </rPr>
      <t xml:space="preserve">First Line of Defence (1LOD)
</t>
    </r>
    <r>
      <rPr>
        <sz val="11"/>
        <color rgb="FF000000"/>
        <rFont val="Calibri"/>
        <family val="2"/>
      </rPr>
      <t>All first line management and staff are responsible and accountable for adherence to the ESG Framework and supporting documents within their areas of responsibility including - Business Strategy &amp; Processes</t>
    </r>
    <r>
      <rPr>
        <sz val="11"/>
        <color rgb="FF000000"/>
        <rFont val="Calibri"/>
        <family val="2"/>
      </rPr>
      <t xml:space="preserve">, Risk Management &amp; Governance. First Line Assurance Teams </t>
    </r>
    <r>
      <rPr>
        <sz val="11"/>
        <color rgb="FF000000"/>
        <rFont val="Calibri"/>
        <family val="2"/>
      </rPr>
      <t>a</t>
    </r>
    <r>
      <rPr>
        <sz val="11"/>
        <color rgb="FF000000"/>
        <rFont val="Calibri"/>
        <family val="2"/>
      </rPr>
      <t xml:space="preserve">ssurance activity is undertaken by </t>
    </r>
    <r>
      <rPr>
        <sz val="11"/>
        <color rgb="FF000000"/>
        <rFont val="Calibri"/>
        <family val="2"/>
      </rPr>
      <t>b</t>
    </r>
    <r>
      <rPr>
        <sz val="11"/>
        <color rgb="FF000000"/>
        <rFont val="Calibri"/>
        <family val="2"/>
      </rPr>
      <t xml:space="preserve">usiness </t>
    </r>
    <r>
      <rPr>
        <sz val="11"/>
        <color rgb="FF000000"/>
        <rFont val="Calibri"/>
        <family val="2"/>
      </rPr>
      <t>a</t>
    </r>
    <r>
      <rPr>
        <sz val="11"/>
        <color rgb="FF000000"/>
        <rFont val="Calibri"/>
        <family val="2"/>
      </rPr>
      <t xml:space="preserve">ssurance teams to test the effectiveness of the control environment operating in the first line of defence.
</t>
    </r>
    <r>
      <rPr>
        <sz val="11"/>
        <color rgb="FF000000"/>
        <rFont val="Calibri"/>
        <family val="2"/>
      </rPr>
      <t xml:space="preserve">The Sustainability &amp; Corporate Affairs team collaborates with teams across the organisation to develop a coordinated Group Sustainability Strategy and plan to deliver on the Group Sustainability strategic ambition and regulatory requirements and oversees the delivery of the plan with updates via the ESG governance forums.
</t>
    </r>
    <r>
      <rPr>
        <sz val="11"/>
        <color rgb="FF000000"/>
        <rFont val="Calibri"/>
        <family val="2"/>
      </rPr>
      <t xml:space="preserve">
</t>
    </r>
    <r>
      <rPr>
        <b/>
        <sz val="11"/>
        <color rgb="FF000000"/>
        <rFont val="Calibri"/>
        <family val="2"/>
      </rPr>
      <t xml:space="preserve">Second Line of Defence (2LOD)
</t>
    </r>
    <r>
      <rPr>
        <sz val="11"/>
        <color rgb="FF000000"/>
        <rFont val="Calibri"/>
        <family val="2"/>
      </rPr>
      <t xml:space="preserve">The role of 2LOD includes driving the integration of ESG management initiatives into existing risk management processes and providing second line oversight and independent risk reporting (as appropriate) to the Board on the management of sustainability commitments and ESG risks.
</t>
    </r>
    <r>
      <rPr>
        <b/>
        <sz val="11"/>
        <color rgb="FF000000"/>
        <rFont val="Calibri"/>
        <family val="2"/>
      </rPr>
      <t xml:space="preserve">
</t>
    </r>
    <r>
      <rPr>
        <b/>
        <sz val="11"/>
        <color rgb="FF000000"/>
        <rFont val="Calibri"/>
        <family val="2"/>
      </rPr>
      <t xml:space="preserve">Third Line of Defence (3LOD) 
</t>
    </r>
    <r>
      <rPr>
        <sz val="11"/>
        <color rgb="FF000000"/>
        <rFont val="Calibri"/>
        <family val="2"/>
      </rPr>
      <t xml:space="preserve">Group Internal Audit (GIA) primary responsibility is to the Group’s Board of Directors through the BAC. GIA helps them to carry out their corporate governance responsibilities by providing an independent view on the key risks facing AIB, and the adequacy and effectiveness of governance, risk management and the internal control environment in managing these risks. All activities undertaken within, and on behalf of, the Group are within the scope of GIA. This includes the activities of subsidiaries and the risk and control functions (including Group Risk and Compliance functions) and 1st and 2nd Line of Defence assurance activities established by the Group.
</t>
    </r>
    <r>
      <rPr>
        <sz val="11"/>
        <color rgb="FF000000"/>
        <rFont val="Calibri"/>
        <family val="2"/>
      </rPr>
      <t/>
    </r>
  </si>
  <si>
    <r>
      <rPr>
        <sz val="11"/>
        <color rgb="FF000000"/>
        <rFont val="Calibri"/>
        <family val="2"/>
      </rPr>
      <t>The Board has ultimate responsibility for the governance of all risk taking activity in the Group and risks assumed through</t>
    </r>
    <r>
      <rPr>
        <sz val="11"/>
        <color rgb="FF000000"/>
        <rFont val="Calibri"/>
        <family val="2"/>
      </rPr>
      <t xml:space="preserve"> investments in joint ventures. The Group has adopted a three lines of defence (3LOD) model and risks are managed in line with the model</t>
    </r>
    <r>
      <rPr>
        <sz val="11"/>
        <color rgb="FF000000"/>
        <rFont val="Calibri"/>
        <family val="2"/>
      </rPr>
      <t xml:space="preserve"> (out</t>
    </r>
    <r>
      <rPr>
        <sz val="11"/>
        <color rgb="FF000000"/>
        <rFont val="Calibri"/>
        <family val="2"/>
      </rPr>
      <t>l</t>
    </r>
    <r>
      <rPr>
        <sz val="11"/>
        <color rgb="FF000000"/>
        <rFont val="Calibri"/>
        <family val="2"/>
      </rPr>
      <t>ined in response (f))</t>
    </r>
    <r>
      <rPr>
        <sz val="11"/>
        <color rgb="FF000000"/>
        <rFont val="Calibri"/>
        <family val="2"/>
      </rPr>
      <t xml:space="preserve">.
</t>
    </r>
    <r>
      <rPr>
        <sz val="11"/>
        <color rgb="FF000000"/>
        <rFont val="Calibri"/>
        <family val="2"/>
      </rPr>
      <t xml:space="preserve">
</t>
    </r>
    <r>
      <rPr>
        <sz val="11"/>
        <color rgb="FF000000"/>
        <rFont val="Calibri"/>
        <family val="2"/>
      </rPr>
      <t xml:space="preserve">As a driver of traditional risks, ESG is managed and measured across </t>
    </r>
    <r>
      <rPr>
        <sz val="11"/>
        <color rgb="FF000000"/>
        <rFont val="Calibri"/>
        <family val="2"/>
      </rPr>
      <t>th</t>
    </r>
    <r>
      <rPr>
        <sz val="11"/>
        <color rgb="FF000000"/>
        <rFont val="Calibri"/>
        <family val="2"/>
      </rPr>
      <t xml:space="preserve">e </t>
    </r>
    <r>
      <rPr>
        <sz val="11"/>
        <color rgb="FF000000"/>
        <rFont val="Calibri"/>
        <family val="2"/>
      </rPr>
      <t>Group</t>
    </r>
    <r>
      <rPr>
        <sz val="11"/>
        <color rgb="FF000000"/>
        <rFont val="Calibri"/>
        <family val="2"/>
      </rPr>
      <t xml:space="preserve"> risk management framework by including ESG considerations in </t>
    </r>
    <r>
      <rPr>
        <sz val="11"/>
        <color rgb="FF000000"/>
        <rFont val="Calibri"/>
        <family val="2"/>
      </rPr>
      <t xml:space="preserve">underlying </t>
    </r>
    <r>
      <rPr>
        <sz val="11"/>
        <color rgb="FF000000"/>
        <rFont val="Calibri"/>
        <family val="2"/>
      </rPr>
      <t xml:space="preserve">policies and frameworks. The Head of Enterprise Risk Management, on behalf of the CRO, is responsible for the regular review of ESG risk driver definitions and works with each 2LOD material risk owner to ensure appropriate embedding of ESG considerations into relevant frameworks, policies and supporting documentation. The Group actively monitor ESG risk drivers under each material risk's frameworks (and underlying policies) to ensure effective management within the </t>
    </r>
    <r>
      <rPr>
        <sz val="11"/>
        <color rgb="FF000000"/>
        <rFont val="Calibri"/>
        <family val="2"/>
      </rPr>
      <t>G</t>
    </r>
    <r>
      <rPr>
        <sz val="11"/>
        <color rgb="FF000000"/>
        <rFont val="Calibri"/>
        <family val="2"/>
      </rPr>
      <t xml:space="preserve">roup RAS limits. Metrics are used to monitor progress against the overall business strategy and risk appetite. They are reviewed and updated regularly to support decision making by the board and relevant sub-committees. These reviews may be time- and event- driven. 
</t>
    </r>
    <r>
      <rPr>
        <sz val="11"/>
        <color rgb="FF000000"/>
        <rFont val="Calibri"/>
        <family val="2"/>
      </rPr>
      <t xml:space="preserve">
</t>
    </r>
    <r>
      <rPr>
        <b/>
        <sz val="11"/>
        <color rgb="FF000000"/>
        <rFont val="Calibri"/>
        <family val="2"/>
      </rPr>
      <t xml:space="preserve">Risk and Controls Assessments (RCAs) 
</t>
    </r>
    <r>
      <rPr>
        <sz val="11"/>
        <color rgb="FF000000"/>
        <rFont val="Calibri"/>
        <family val="2"/>
      </rPr>
      <t xml:space="preserve">The Head of Operational Risk Management, on behalf of the CRO, is responsible for the Groups RCA process which serves to ensure that key risks are proactively identified, evaluated, monitored, and reported, and that appropriate action is taken by the first line of defence. As part of this process, the risks events that can occur due to ESG risks are considered. 
</t>
    </r>
    <r>
      <rPr>
        <sz val="11"/>
        <color rgb="FF000000"/>
        <rFont val="Calibri"/>
        <family val="2"/>
      </rPr>
      <t xml:space="preserve">
</t>
    </r>
    <r>
      <rPr>
        <sz val="11"/>
        <color rgb="FF000000"/>
        <rFont val="Calibri"/>
        <family val="2"/>
      </rPr>
      <t>Regular and transparent reporting mechanisms are being developed in order to ensure timely and accurate reporting that enables the sharing of relevant information about the identification, measurement or assessment, monitoring, and management of the ESG Agenda.</t>
    </r>
  </si>
  <si>
    <t>In 2022, AIB did not provide variable pay or long-term incentives to senior management and therefore ESG related incentives are not factored into pay and reward. However, a number of sustainability targets and measurements appear on the Group Balanced Scorecard which is reviewed and challenged quarterly by ExCo and regularly by the Board. In addition, since 2021, senior executives have ESG performance objectives in their scorecards and a mandatory sustainability objective has been in all employee performance reviews for 2022 and ongoing.</t>
  </si>
  <si>
    <t xml:space="preserve">The Board approved a new Environmental, Social &amp; Governance Framework in December 2022 to ensure that the Group's overall approach to the management of key components of the agenda are clearly defined and well understood. The Group’s Risk Management Framework incorporates ESG and material risk owners are required to incorporate climate risk within the annual review of their respective risk frameworks and policies. The Group has developed a new climate risk quantitative metric under business model risk in the Group’s Risk Appetite Statement (RAS) as well as climate risk qualitative statements for climate risk that help articulate appropriate areas of climate-related risk appetite and the Group’s approach to the risk assessment of our customers.
The Material Risk Assessment (MRA) process, which is completed at least annually, considers the impact of climate risks for AIB, their customers and the communities in which AIB operate, to identify the material risks to the Group and then determine a suitable risk appetite for them. In the most recent MRA process, the Group assessed the ESG risks and identified transition and physical under environmental and governance risk as a risk driver impacting the Principal Risks. The MRA is a key input into the Group’s risk management processes, including the RAS, which sets out the maximum amount of risk the Group is willing to accept. </t>
  </si>
  <si>
    <t xml:space="preserve">The Group operates a Three Lines of Defence (3LOD) Model, the principles of which are outlined in the Group Risk Management Framework described in (f) above.  
AIB is a supporter of the Task Force on Climate-related Financial Disclosures (TCFD) and this the third year of disclosing progress against its recommendations (please refer to AFR p30 -41). In addition, AIB is a founding signatory of UNEP FI Principles for Responsible Banking (see Sustainability Report pg 80-90)
AIB has further reinforced its commitment and ambition in signing up to the Net Zero Banking Alliance, Equator Principles, WEF Stakeholder Capitalism metrics and UN Global Compact in 2021, and further updates on progress in meeting these commitments is contained in the Sustainability report.
</t>
  </si>
  <si>
    <r>
      <rPr>
        <sz val="11"/>
        <color rgb="FF000000"/>
        <rFont val="Calibri"/>
        <family val="2"/>
      </rPr>
      <t xml:space="preserve">The Group undertakes an independent biennial materiality exercise which informs and drives </t>
    </r>
    <r>
      <rPr>
        <sz val="11"/>
        <color rgb="FF000000"/>
        <rFont val="Calibri"/>
        <family val="2"/>
      </rPr>
      <t>the</t>
    </r>
    <r>
      <rPr>
        <sz val="11"/>
        <color rgb="FF000000"/>
        <rFont val="Calibri"/>
        <family val="2"/>
      </rPr>
      <t xml:space="preserve"> Sustainability strategy and reporting approach. </t>
    </r>
    <r>
      <rPr>
        <sz val="11"/>
        <color rgb="FF000000"/>
        <rFont val="Calibri"/>
        <family val="2"/>
      </rPr>
      <t>AIB's</t>
    </r>
    <r>
      <rPr>
        <sz val="11"/>
        <color rgb="FF000000"/>
        <rFont val="Calibri"/>
        <family val="2"/>
      </rPr>
      <t xml:space="preserve"> Sustainable Communities strategy is based on the most recent exercise, which started in Q4 2021 and was approved by the Sustainable Business Advisory Committee in Q1 2022. For more information please see </t>
    </r>
    <r>
      <rPr>
        <sz val="11"/>
        <color rgb="FF000000"/>
        <rFont val="Calibri"/>
        <family val="2"/>
      </rPr>
      <t>the</t>
    </r>
    <r>
      <rPr>
        <sz val="11"/>
        <color rgb="FF000000"/>
        <rFont val="Calibri"/>
        <family val="2"/>
      </rPr>
      <t xml:space="preserve"> Sustainability report (p17)
</t>
    </r>
    <r>
      <rPr>
        <sz val="11"/>
        <color rgb="FF000000"/>
        <rFont val="Calibri"/>
        <family val="2"/>
      </rPr>
      <t xml:space="preserve">
</t>
    </r>
    <r>
      <rPr>
        <sz val="11"/>
        <color rgb="FF000000"/>
        <rFont val="Calibri"/>
        <family val="2"/>
      </rPr>
      <t>The</t>
    </r>
    <r>
      <rPr>
        <sz val="11"/>
        <color rgb="FF000000"/>
        <rFont val="Calibri"/>
        <family val="2"/>
      </rPr>
      <t xml:space="preserve"> Material Risk Assessment (MRA), which is completed at least annually, identifies the Principal Risks and emerging risks facing the Group, the assessment considers the impact of climate risks for the Group, </t>
    </r>
    <r>
      <rPr>
        <sz val="11"/>
        <color rgb="FF000000"/>
        <rFont val="Calibri"/>
        <family val="2"/>
      </rPr>
      <t>it's</t>
    </r>
    <r>
      <rPr>
        <sz val="11"/>
        <color rgb="FF000000"/>
        <rFont val="Calibri"/>
        <family val="2"/>
      </rPr>
      <t xml:space="preserve"> customers and the societies in which </t>
    </r>
    <r>
      <rPr>
        <sz val="11"/>
        <color rgb="FF000000"/>
        <rFont val="Calibri"/>
        <family val="2"/>
      </rPr>
      <t xml:space="preserve">AIB </t>
    </r>
    <r>
      <rPr>
        <sz val="11"/>
        <color rgb="FF000000"/>
        <rFont val="Calibri"/>
        <family val="2"/>
      </rPr>
      <t xml:space="preserve">operate and determines a suitable risk appetite. The MRA is a key input into the Group’s risk management processes including the Risk Appetite Statement (RAS), which sets out the maximum amount of risk the Group is willing to accept. ESG risks continue to be identified as key risk drivers impacting all of the Group's principle risks, especially Credit Risk.
</t>
    </r>
    <r>
      <rPr>
        <sz val="11"/>
        <color rgb="FF000000"/>
        <rFont val="Calibri"/>
        <family val="2"/>
      </rPr>
      <t xml:space="preserve">
</t>
    </r>
    <r>
      <rPr>
        <sz val="11"/>
        <color rgb="FF000000"/>
        <rFont val="Calibri"/>
        <family val="2"/>
      </rPr>
      <t xml:space="preserve">The Board approved a new Environmental, Social &amp; Governance Framework in December 2022 to ensure that the Groups overall approach to the management of key components of the agenda are clearly defined and well understood. 
</t>
    </r>
    <r>
      <rPr>
        <sz val="11"/>
        <color rgb="FF000000"/>
        <rFont val="Calibri"/>
        <family val="2"/>
      </rPr>
      <t xml:space="preserve">
</t>
    </r>
    <r>
      <rPr>
        <b/>
        <sz val="11"/>
        <color rgb="FF000000"/>
        <rFont val="Calibri"/>
        <family val="2"/>
      </rPr>
      <t xml:space="preserve">Credit risk
</t>
    </r>
    <r>
      <rPr>
        <sz val="11"/>
        <color rgb="FF000000"/>
        <rFont val="Calibri"/>
        <family val="2"/>
      </rPr>
      <t>As mentioned in (d) an ESG Questionnaire was successfully implemented in</t>
    </r>
    <r>
      <rPr>
        <sz val="11"/>
        <color rgb="FF000000"/>
        <rFont val="Calibri"/>
        <family val="2"/>
      </rPr>
      <t xml:space="preserve"> the</t>
    </r>
    <r>
      <rPr>
        <sz val="11"/>
        <color rgb="FF000000"/>
        <rFont val="Calibri"/>
        <family val="2"/>
      </rPr>
      <t xml:space="preserve"> credit risk management process in 2021 and over the course of 2022 with the support of external third-party consultants and internal sector experts work commenced to further enhance and refine this tool broadening the scope of coverage at both counterparty and sector level. It is </t>
    </r>
    <r>
      <rPr>
        <sz val="11"/>
        <color rgb="FF000000"/>
        <rFont val="Calibri"/>
        <family val="2"/>
      </rPr>
      <t>AIB's</t>
    </r>
    <r>
      <rPr>
        <sz val="11"/>
        <color rgb="FF000000"/>
        <rFont val="Calibri"/>
        <family val="2"/>
      </rPr>
      <t xml:space="preserve"> intention to implement these changes in </t>
    </r>
    <r>
      <rPr>
        <sz val="11"/>
        <color rgb="FF000000"/>
        <rFont val="Calibri"/>
        <family val="2"/>
      </rPr>
      <t>the</t>
    </r>
    <r>
      <rPr>
        <sz val="11"/>
        <color rgb="FF000000"/>
        <rFont val="Calibri"/>
        <family val="2"/>
      </rPr>
      <t xml:space="preserve"> credit risk management process over the course of 2023. In addition, ESG Commentary was introduced as a requirement for credit papers in Capital Markets from January 2021, regardless of whether the borrower is in a high risk sector or not.
</t>
    </r>
    <r>
      <rPr>
        <sz val="11"/>
        <color rgb="FF000000"/>
        <rFont val="Calibri"/>
        <family val="2"/>
      </rPr>
      <t xml:space="preserve">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the Group’s operational risk profile. Work on integrating ESG risk into the Business Continuity and Third Party Management procedures and policies also continued. </t>
    </r>
    <r>
      <rPr>
        <sz val="11"/>
        <color rgb="FF000000"/>
        <rFont val="Calibri"/>
        <family val="2"/>
      </rPr>
      <t>AIB</t>
    </r>
    <r>
      <rPr>
        <sz val="11"/>
        <color rgb="FF000000"/>
        <rFont val="Calibri"/>
        <family val="2"/>
      </rPr>
      <t xml:space="preserve"> have integrated the Responsible Supplier Code within</t>
    </r>
    <r>
      <rPr>
        <sz val="11"/>
        <color rgb="FF000000"/>
        <rFont val="Calibri"/>
        <family val="2"/>
      </rPr>
      <t xml:space="preserve"> </t>
    </r>
    <r>
      <rPr>
        <sz val="11"/>
        <color rgb="FF000000"/>
        <rFont val="Calibri"/>
        <family val="2"/>
      </rPr>
      <t>it</t>
    </r>
    <r>
      <rPr>
        <sz val="11"/>
        <color rgb="FF000000"/>
        <rFont val="Calibri"/>
        <family val="2"/>
      </rPr>
      <t xml:space="preserve">s </t>
    </r>
    <r>
      <rPr>
        <sz val="11"/>
        <color rgb="FF000000"/>
        <rFont val="Calibri"/>
        <family val="2"/>
      </rPr>
      <t xml:space="preserve">third-party management activities. During 2023, </t>
    </r>
    <r>
      <rPr>
        <sz val="11"/>
        <color rgb="FF000000"/>
        <rFont val="Calibri"/>
        <family val="2"/>
      </rPr>
      <t>AIB</t>
    </r>
    <r>
      <rPr>
        <sz val="11"/>
        <color rgb="FF000000"/>
        <rFont val="Calibri"/>
        <family val="2"/>
      </rPr>
      <t xml:space="preserve"> will outline an overall roadmap and approach for the Groups supply chain and third-party management to fully consider climate and wider ESG elements and an implementation plan to embed these within </t>
    </r>
    <r>
      <rPr>
        <sz val="11"/>
        <color rgb="FF000000"/>
        <rFont val="Calibri"/>
        <family val="2"/>
      </rPr>
      <t>relevant</t>
    </r>
    <r>
      <rPr>
        <sz val="11"/>
        <color rgb="FF000000"/>
        <rFont val="Calibri"/>
        <family val="2"/>
      </rPr>
      <t xml:space="preserve"> processes. </t>
    </r>
    <r>
      <rPr>
        <sz val="11"/>
        <color rgb="FF000000"/>
        <rFont val="Calibri"/>
        <family val="2"/>
      </rPr>
      <t xml:space="preserve">In addition, </t>
    </r>
    <r>
      <rPr>
        <sz val="11"/>
        <color rgb="FF000000"/>
        <rFont val="Calibri"/>
        <family val="2"/>
      </rPr>
      <t>AIB</t>
    </r>
    <r>
      <rPr>
        <sz val="11"/>
        <color rgb="FF000000"/>
        <rFont val="Calibri"/>
        <family val="2"/>
      </rPr>
      <t xml:space="preserve"> continue</t>
    </r>
    <r>
      <rPr>
        <sz val="11"/>
        <color rgb="FF000000"/>
        <rFont val="Calibri"/>
        <family val="2"/>
      </rPr>
      <t>s</t>
    </r>
    <r>
      <rPr>
        <sz val="11"/>
        <color rgb="FF000000"/>
        <rFont val="Calibri"/>
        <family val="2"/>
      </rPr>
      <t xml:space="preserve"> to enhance</t>
    </r>
    <r>
      <rPr>
        <sz val="11"/>
        <color rgb="FF000000"/>
        <rFont val="Calibri"/>
        <family val="2"/>
      </rPr>
      <t xml:space="preserve"> </t>
    </r>
    <r>
      <rPr>
        <sz val="11"/>
        <color rgb="FF000000"/>
        <rFont val="Calibri"/>
        <family val="2"/>
      </rPr>
      <t>it</t>
    </r>
    <r>
      <rPr>
        <sz val="11"/>
        <color rgb="FF000000"/>
        <rFont val="Calibri"/>
        <family val="2"/>
      </rPr>
      <t>s</t>
    </r>
    <r>
      <rPr>
        <sz val="11"/>
        <color rgb="FF000000"/>
        <rFont val="Calibri"/>
        <family val="2"/>
      </rPr>
      <t xml:space="preserve"> </t>
    </r>
    <r>
      <rPr>
        <sz val="11"/>
        <color rgb="FF000000"/>
        <rFont val="Calibri"/>
        <family val="2"/>
      </rPr>
      <t>approach in assessing the impact of physical risk on</t>
    </r>
    <r>
      <rPr>
        <sz val="11"/>
        <color rgb="FF000000"/>
        <rFont val="Calibri"/>
        <family val="2"/>
      </rPr>
      <t xml:space="preserve"> </t>
    </r>
    <r>
      <rPr>
        <sz val="11"/>
        <color rgb="FF000000"/>
        <rFont val="Calibri"/>
        <family val="2"/>
      </rPr>
      <t xml:space="preserve">it's </t>
    </r>
    <r>
      <rPr>
        <sz val="11"/>
        <color rgb="FF000000"/>
        <rFont val="Calibri"/>
        <family val="2"/>
      </rPr>
      <t xml:space="preserve">own locations, operations and supply chain. 
</t>
    </r>
    <r>
      <rPr>
        <sz val="11"/>
        <color rgb="FF000000"/>
        <rFont val="Calibri"/>
        <family val="2"/>
      </rPr>
      <t xml:space="preserve">During 2022 AIB Corporate Development updated operating procedures to include climate and ESG considerations and, as part of transaction due diligence, will include ESG considerations in its evaluation of strategic investment activity. 
</t>
    </r>
    <r>
      <rPr>
        <sz val="11"/>
        <color rgb="FF000000"/>
        <rFont val="Calibri"/>
        <family val="2"/>
      </rPr>
      <t xml:space="preserve">
</t>
    </r>
    <r>
      <rPr>
        <sz val="11"/>
        <color rgb="FF000000"/>
        <rFont val="Calibri"/>
        <family val="2"/>
      </rPr>
      <t xml:space="preserve">The management of climate risk is integrated into </t>
    </r>
    <r>
      <rPr>
        <sz val="11"/>
        <color rgb="FF000000"/>
        <rFont val="Calibri"/>
        <family val="2"/>
      </rPr>
      <t>AIB's</t>
    </r>
    <r>
      <rPr>
        <sz val="11"/>
        <color rgb="FF000000"/>
        <rFont val="Calibri"/>
        <family val="2"/>
      </rPr>
      <t xml:space="preserve"> overall approach to risk management, as set out in </t>
    </r>
    <r>
      <rPr>
        <sz val="11"/>
        <color rgb="FF000000"/>
        <rFont val="Calibri"/>
        <family val="2"/>
      </rPr>
      <t>the</t>
    </r>
    <r>
      <rPr>
        <sz val="11"/>
        <color rgb="FF000000"/>
        <rFont val="Calibri"/>
        <family val="2"/>
      </rPr>
      <t xml:space="preserve"> TCFD disclosures in</t>
    </r>
    <r>
      <rPr>
        <sz val="11"/>
        <color rgb="FF000000"/>
        <rFont val="Calibri"/>
        <family val="2"/>
      </rPr>
      <t xml:space="preserve"> t</t>
    </r>
    <r>
      <rPr>
        <sz val="11"/>
        <color rgb="FF000000"/>
        <rFont val="Calibri"/>
        <family val="2"/>
      </rPr>
      <t>he</t>
    </r>
    <r>
      <rPr>
        <sz val="11"/>
        <color rgb="FF000000"/>
        <rFont val="Calibri"/>
        <family val="2"/>
      </rPr>
      <t xml:space="preserve"> Annual Financial Report 2022.
</t>
    </r>
    <r>
      <rPr>
        <sz val="11"/>
        <color rgb="FF000000"/>
        <rFont val="Calibri"/>
        <family val="2"/>
      </rPr>
      <t/>
    </r>
  </si>
  <si>
    <r>
      <rPr>
        <b/>
        <sz val="11"/>
        <color rgb="FF000000"/>
        <rFont val="Calibri"/>
        <family val="2"/>
      </rPr>
      <t xml:space="preserve">Capital Considerations - Stress testing and scenario analysis 
</t>
    </r>
    <r>
      <rPr>
        <sz val="11"/>
        <color rgb="FF000000"/>
        <rFont val="Calibri"/>
        <family val="2"/>
      </rPr>
      <t xml:space="preserve">The Group’s risk identification and assessment processes are supported by stress testing and scenario analysis to assess the impact that climate risks might have on the bank. The Capital Management Unit run climate risk stress tests on an annual basis as part of the Internal Capital Adequacy Assessment Process (ICAAP) over a short term horizon using the available regulatory scenarios. This includes both transition and physical risk scenarios or severe climate events. 
</t>
    </r>
    <r>
      <rPr>
        <sz val="11"/>
        <color rgb="FF000000"/>
        <rFont val="Calibri"/>
        <family val="2"/>
      </rPr>
      <t xml:space="preserve">
</t>
    </r>
    <r>
      <rPr>
        <sz val="11"/>
        <color rgb="FF000000"/>
        <rFont val="Calibri"/>
        <family val="2"/>
      </rPr>
      <t xml:space="preserve">AIB commenced development of its Climate Stress Testing capabilities in 2021, focusing initially on short and long term transition risk credit stress tests and a short term physical risk credit stress test. The scope for the initial internal stress testing calculations was based on the outcome of internal heat maps which identified the lending portfolios within the Group most exposed to transitional and physical risk.
</t>
    </r>
    <r>
      <rPr>
        <sz val="11"/>
        <color rgb="FF000000"/>
        <rFont val="Calibri"/>
        <family val="2"/>
      </rPr>
      <t xml:space="preserve">In addition, early development work has taken place in 2022 on Climate Stress Testing for Market Risk and Liquidity Risk (see AFR p37-38 for more information)
</t>
    </r>
    <r>
      <rPr>
        <sz val="11"/>
        <color rgb="FF000000"/>
        <rFont val="Calibri"/>
        <family val="2"/>
      </rPr>
      <t xml:space="preserve">
</t>
    </r>
    <r>
      <rPr>
        <b/>
        <sz val="11"/>
        <color rgb="FF000000"/>
        <rFont val="Calibri"/>
        <family val="2"/>
      </rPr>
      <t xml:space="preserve">ESG Risk Management &amp; Measurement 
</t>
    </r>
    <r>
      <rPr>
        <sz val="11"/>
        <color rgb="FF000000"/>
        <rFont val="Calibri"/>
        <family val="2"/>
      </rPr>
      <t xml:space="preserve">As a driver of traditional risks, ESG is managed and measured across </t>
    </r>
    <r>
      <rPr>
        <sz val="11"/>
        <color rgb="FF000000"/>
        <rFont val="Calibri"/>
        <family val="2"/>
      </rPr>
      <t>AIB</t>
    </r>
    <r>
      <rPr>
        <sz val="11"/>
        <color rgb="FF000000"/>
        <rFont val="Calibri"/>
        <family val="2"/>
      </rPr>
      <t>'s</t>
    </r>
    <r>
      <rPr>
        <sz val="11"/>
        <color rgb="FF000000"/>
        <rFont val="Calibri"/>
        <family val="2"/>
      </rPr>
      <t xml:space="preserve"> risk management framework by including ESG considerations in </t>
    </r>
    <r>
      <rPr>
        <sz val="11"/>
        <color rgb="FF000000"/>
        <rFont val="Calibri"/>
        <family val="2"/>
      </rPr>
      <t xml:space="preserve">policies and frameworks. The Head of Enterprise Risk Management, on behalf of the CRO, is responsible for the regular review of ESG risk driver definitions and works with each 2LOD material risk owner to ensure appropriate embedding of ESG considerations into relevant frameworks, policies and supporting documentation. A range of quantitative and qualitative tools and metrics are used to monitor our exposure to ESG risks. The nature and depth of these tools and metrics are expected to evolve and mature over time. ESG considerations are also being embedded across the qualitative and quantitative risk appetite statements of material risks. The Head of Enterprise Risk Management, on behalf of the CRO, is responsible for review of Group, Segment and Subsidiary RAS with input from Material Risk Owners and 1LOD as appropriate and communication of the approved Group RAS to segments.
</t>
    </r>
    <r>
      <rPr>
        <sz val="11"/>
        <color rgb="FF000000"/>
        <rFont val="Calibri"/>
        <family val="2"/>
      </rPr>
      <t xml:space="preserve">
</t>
    </r>
    <r>
      <rPr>
        <b/>
        <sz val="11"/>
        <color rgb="FF000000"/>
        <rFont val="Calibri"/>
        <family val="2"/>
      </rPr>
      <t xml:space="preserve">ESG Risk Monitoring, Escalation &amp; Reporting 
</t>
    </r>
    <r>
      <rPr>
        <sz val="11"/>
        <color rgb="FF000000"/>
        <rFont val="Calibri"/>
        <family val="2"/>
      </rPr>
      <t xml:space="preserve">The Group actively monitor ESG risk drivers under each material risk's frameworks (and underlying policies) to ensure effective management within the group RAS limits. Metrics are used to monitor progress against the overall business strategy and risk appetite. They are reviewed and updated regularly to support decision making by the board and relevant sub-committees. These reviews may be time- and event- driven. The board and relevant sub-committees are provided with management information on their exposure to ESG risk drivers to enable them to discuss, challenge and take decisions in relation to the Group’s risk management.  
</t>
    </r>
    <r>
      <rPr>
        <sz val="11"/>
        <color rgb="FF000000"/>
        <rFont val="Calibri"/>
        <family val="2"/>
      </rPr>
      <t xml:space="preserve">
</t>
    </r>
    <r>
      <rPr>
        <sz val="11"/>
        <color rgb="FF000000"/>
        <rFont val="Calibri"/>
        <family val="2"/>
      </rPr>
      <t/>
    </r>
  </si>
  <si>
    <r>
      <rPr>
        <sz val="11"/>
        <color rgb="FF000000"/>
        <rFont val="Calibri"/>
        <family val="2"/>
      </rPr>
      <t>T</t>
    </r>
    <r>
      <rPr>
        <sz val="11"/>
        <color rgb="FF000000"/>
        <rFont val="Calibri"/>
        <family val="2"/>
      </rPr>
      <t xml:space="preserve">he Group </t>
    </r>
    <r>
      <rPr>
        <sz val="11"/>
        <color rgb="FF000000"/>
        <rFont val="Calibri"/>
        <family val="2"/>
      </rPr>
      <t>continue to be focused on flood risk as the most significant physical risk for AIB's portfolio and have developed initial metrics to better understand this risk for</t>
    </r>
    <r>
      <rPr>
        <sz val="11"/>
        <color rgb="FF000000"/>
        <rFont val="Calibri"/>
        <family val="2"/>
      </rPr>
      <t xml:space="preserve"> property-related exposure to begin with. </t>
    </r>
    <r>
      <rPr>
        <sz val="11"/>
        <color rgb="FF000000"/>
        <rFont val="Calibri"/>
        <family val="2"/>
      </rPr>
      <t>The</t>
    </r>
    <r>
      <rPr>
        <sz val="11"/>
        <color rgb="FF000000"/>
        <rFont val="Calibri"/>
        <family val="2"/>
      </rPr>
      <t xml:space="preserve"> initial approach is subject to further evolution based on industry developments and as supervisory and regulatory expectations continue to evolve over time.
</t>
    </r>
    <r>
      <rPr>
        <sz val="11"/>
        <color rgb="FF000000"/>
        <rFont val="Calibri"/>
        <family val="2"/>
      </rPr>
      <t xml:space="preserve">AIB has Non Financial Corporate (NFC) exposures secured on immovable property of €8.4bn in 2022, of which €0.27bn (3.2%) is sensitive to Physical Flood Risk.
</t>
    </r>
    <r>
      <rPr>
        <sz val="11"/>
        <color rgb="FF000000"/>
        <rFont val="Calibri"/>
        <family val="2"/>
      </rPr>
      <t xml:space="preserve">
</t>
    </r>
    <r>
      <rPr>
        <sz val="11"/>
        <color rgb="FF000000"/>
        <rFont val="Calibri"/>
        <family val="2"/>
      </rPr>
      <t xml:space="preserve">Previously, heatmap analysis was undertaken to assess transition risk and identified these sectors/sub-sectors as most prone to transition risk
</t>
    </r>
    <r>
      <rPr>
        <sz val="11"/>
        <color rgb="FF000000"/>
        <rFont val="Calibri"/>
        <family val="2"/>
      </rPr>
      <t xml:space="preserve">	</t>
    </r>
    <r>
      <rPr>
        <sz val="11"/>
        <color rgb="FF000000"/>
        <rFont val="Calibri"/>
        <family val="2"/>
      </rPr>
      <t>•</t>
    </r>
    <r>
      <rPr>
        <sz val="11"/>
        <color rgb="FF000000"/>
        <rFont val="Calibri"/>
        <family val="2"/>
      </rPr>
      <t xml:space="preserve">Agriculture – Dairy and cattle farming
</t>
    </r>
    <r>
      <rPr>
        <sz val="11"/>
        <color rgb="FF000000"/>
        <rFont val="Calibri"/>
        <family val="2"/>
      </rPr>
      <t xml:space="preserve">	</t>
    </r>
    <r>
      <rPr>
        <sz val="11"/>
        <color rgb="FF000000"/>
        <rFont val="Calibri"/>
        <family val="2"/>
      </rPr>
      <t>•</t>
    </r>
    <r>
      <rPr>
        <sz val="11"/>
        <color rgb="FF000000"/>
        <rFont val="Calibri"/>
        <family val="2"/>
      </rPr>
      <t xml:space="preserve">Manufacturing – Food processing
</t>
    </r>
    <r>
      <rPr>
        <sz val="11"/>
        <color rgb="FF000000"/>
        <rFont val="Calibri"/>
        <family val="2"/>
      </rPr>
      <t xml:space="preserve">	</t>
    </r>
    <r>
      <rPr>
        <sz val="11"/>
        <color rgb="FF000000"/>
        <rFont val="Calibri"/>
        <family val="2"/>
      </rPr>
      <t>•</t>
    </r>
    <r>
      <rPr>
        <sz val="11"/>
        <color rgb="FF000000"/>
        <rFont val="Calibri"/>
        <family val="2"/>
      </rPr>
      <t xml:space="preserve">Transport – Road, rail and water </t>
    </r>
    <r>
      <rPr>
        <sz val="11"/>
        <color rgb="FF000000"/>
        <rFont val="Calibri"/>
        <family val="2"/>
      </rPr>
      <t xml:space="preserve">transport; or aviation
</t>
    </r>
    <r>
      <rPr>
        <sz val="11"/>
        <color rgb="FF000000"/>
        <rFont val="Calibri"/>
        <family val="2"/>
      </rPr>
      <t xml:space="preserve">	</t>
    </r>
    <r>
      <rPr>
        <sz val="11"/>
        <color rgb="FF000000"/>
        <rFont val="Calibri"/>
        <family val="2"/>
      </rPr>
      <t>•</t>
    </r>
    <r>
      <rPr>
        <sz val="11"/>
        <color rgb="FF000000"/>
        <rFont val="Calibri"/>
        <family val="2"/>
      </rPr>
      <t xml:space="preserve">Non-renewable energy.
</t>
    </r>
    <r>
      <rPr>
        <sz val="11"/>
        <color rgb="FF000000"/>
        <rFont val="Calibri"/>
        <family val="2"/>
      </rPr>
      <t xml:space="preserve">
</t>
    </r>
    <r>
      <rPr>
        <sz val="11"/>
        <color rgb="FF000000"/>
        <rFont val="Calibri"/>
        <family val="2"/>
      </rPr>
      <t xml:space="preserve">Although property and construction was identified as carrying some transition risk via the heatmap exercise, it was agreed that this sector climate risk would be primarily considered within physical flood risk. During 2022, c. 8% of new lending (over a threshold of €/£300k gross connected exposure) was to sectors most prone to transition risk. AIB completed an assessment of those customers via an ESG Questionnaire.
</t>
    </r>
    <r>
      <rPr>
        <sz val="11"/>
        <color rgb="FF000000"/>
        <rFont val="Calibri"/>
        <family val="2"/>
      </rPr>
      <t/>
    </r>
  </si>
  <si>
    <t xml:space="preserve">The Group has approved a new climate risk quantitative metric under Business Model Risk in the Group’s Risk Appetite Statement with escalation triggers in place in the case of breaching these limits. In addition Climate Risk qualitative statements for Climate Risk have been set that help articulate appropriate areas of climate-related risk appetite and the Group’s approach to the risk assessment of our customers.
AIB has published a list of excluded business activities with negative environmental and social impacts that the Group will not finance. It has been incorporated into the Group Credit Risk policy, which supports the management of Credit Risk across the Group (available on the AIB website Excluded Activities (aib.ie)). 
</t>
  </si>
  <si>
    <r>
      <rPr>
        <sz val="11"/>
        <color rgb="FF000000"/>
        <rFont val="Calibri"/>
        <family val="2"/>
      </rPr>
      <t xml:space="preserve">The Group’s Principal Risks and how they are managed are set out in the Annual Financial Report (p23-25).  ESG risks continue to be identified as key risk drivers impacting all of the Group's Principal Risks, especially Credit Risk. </t>
    </r>
    <r>
      <rPr>
        <sz val="11"/>
        <color rgb="FF000000"/>
        <rFont val="Calibri"/>
        <family val="2"/>
      </rPr>
      <t>AIB has</t>
    </r>
    <r>
      <rPr>
        <sz val="11"/>
        <color rgb="FF000000"/>
        <rFont val="Calibri"/>
        <family val="2"/>
      </rPr>
      <t xml:space="preserve"> a multi-annual Sustainability Regulatory programme in place that is responsible for implementing all ESG-related regulatory requirements governed by a Steering Group of senior business stakeholders.
</t>
    </r>
    <r>
      <rPr>
        <sz val="11"/>
        <color rgb="FF000000"/>
        <rFont val="Calibri"/>
        <family val="2"/>
      </rPr>
      <t xml:space="preserve">
</t>
    </r>
    <r>
      <rPr>
        <sz val="11"/>
        <color rgb="FF000000"/>
        <rFont val="Calibri"/>
        <family val="2"/>
      </rPr>
      <t xml:space="preserve">The Group undertakes horizon scanning and monitoring of climate-related developments, which is particularly important given the uncertain and long-term nature of the risks from climate change, as well as the increasing focus in this area.
</t>
    </r>
    <r>
      <rPr>
        <sz val="11"/>
        <color rgb="FF000000"/>
        <rFont val="Calibri"/>
        <family val="2"/>
      </rPr>
      <t xml:space="preserve">
</t>
    </r>
    <r>
      <rPr>
        <sz val="11"/>
        <color rgb="FF000000"/>
        <rFont val="Calibri"/>
        <family val="2"/>
      </rPr>
      <t xml:space="preserve">Regular monitoring of ESG-related regulatory and legal developments is in place across different areas of the Group to ensure suitable consideration and appropriate action is taken and </t>
    </r>
    <r>
      <rPr>
        <sz val="11"/>
        <color rgb="FF000000"/>
        <rFont val="Calibri"/>
        <family val="2"/>
      </rPr>
      <t xml:space="preserve">the </t>
    </r>
    <r>
      <rPr>
        <sz val="11"/>
        <color rgb="FF000000"/>
        <rFont val="Calibri"/>
        <family val="2"/>
      </rPr>
      <t xml:space="preserve"> Regulatory Compliance team is responsible for independently identifying and assessing current and forward-looking compliance obligations, including regulation and guidelines in relation to ESG-related matters. 
</t>
    </r>
    <r>
      <rPr>
        <sz val="11"/>
        <color rgb="FF000000"/>
        <rFont val="Calibri"/>
        <family val="2"/>
      </rPr>
      <t xml:space="preserve">
</t>
    </r>
    <r>
      <rPr>
        <sz val="11"/>
        <color rgb="FF000000"/>
        <rFont val="Calibri"/>
        <family val="2"/>
      </rPr>
      <t xml:space="preserve">AIB's </t>
    </r>
    <r>
      <rPr>
        <sz val="11"/>
        <color rgb="FF000000"/>
        <rFont val="Calibri"/>
        <family val="2"/>
      </rPr>
      <t xml:space="preserve">Risk Appetite Statements for Business model risk and Credit risk reflects set out that the Group will take ESG considerations into account when formulating and implementing the Group’s strategy and in material lending decisions to customers assessed as being high ESG risk. AIB has been proactive in adapting credit risk management processes and policies to capture ESG risks.
</t>
    </r>
    <r>
      <rPr>
        <sz val="11"/>
        <color rgb="FF000000"/>
        <rFont val="Calibri"/>
        <family val="2"/>
      </rPr>
      <t xml:space="preserve"> 
</t>
    </r>
    <r>
      <rPr>
        <b/>
        <sz val="11"/>
        <color rgb="FF000000"/>
        <rFont val="Calibri"/>
        <family val="2"/>
      </rPr>
      <t xml:space="preserve">Group Credit Risk Framework 
</t>
    </r>
    <r>
      <rPr>
        <sz val="11"/>
        <color rgb="FF000000"/>
        <rFont val="Calibri"/>
        <family val="2"/>
      </rPr>
      <t>The</t>
    </r>
    <r>
      <rPr>
        <sz val="11"/>
        <color rgb="FF000000"/>
        <rFont val="Calibri"/>
        <family val="2"/>
      </rPr>
      <t xml:space="preserve"> Group Credit Risk Framework sets out the principles and governance arrangements for the identification and management of credit risk within the Group. The framework helps </t>
    </r>
    <r>
      <rPr>
        <sz val="11"/>
        <color rgb="FF000000"/>
        <rFont val="Calibri"/>
        <family val="2"/>
      </rPr>
      <t>AIB</t>
    </r>
    <r>
      <rPr>
        <sz val="11"/>
        <color rgb="FF000000"/>
        <rFont val="Calibri"/>
        <family val="2"/>
      </rPr>
      <t xml:space="preserve"> to formulate, communicate and implement </t>
    </r>
    <r>
      <rPr>
        <sz val="11"/>
        <color rgb="FF000000"/>
        <rFont val="Calibri"/>
        <family val="2"/>
      </rPr>
      <t>a</t>
    </r>
    <r>
      <rPr>
        <sz val="11"/>
        <color rgb="FF000000"/>
        <rFont val="Calibri"/>
        <family val="2"/>
      </rPr>
      <t xml:space="preserve"> comprehensive credit risk strategy, put in place effective controls, and develop and reinforce a strong credit risk focused culture. It is supported by </t>
    </r>
    <r>
      <rPr>
        <sz val="11"/>
        <color rgb="FF000000"/>
        <rFont val="Calibri"/>
        <family val="2"/>
      </rPr>
      <t xml:space="preserve">the </t>
    </r>
    <r>
      <rPr>
        <sz val="11"/>
        <color rgb="FF000000"/>
        <rFont val="Calibri"/>
        <family val="2"/>
      </rPr>
      <t>Group Credit Risk Policy and a suite of individual Credit Risk Management and Sanctioning Credit Policies by asset and subasset class, collectively forming the Credit Risk Policy Architecture. These policies help</t>
    </r>
    <r>
      <rPr>
        <sz val="11"/>
        <color rgb="FF000000"/>
        <rFont val="Calibri"/>
        <family val="2"/>
      </rPr>
      <t xml:space="preserve"> AIB</t>
    </r>
    <r>
      <rPr>
        <sz val="11"/>
        <color rgb="FF000000"/>
        <rFont val="Calibri"/>
        <family val="2"/>
      </rPr>
      <t xml:space="preserve"> to manage all </t>
    </r>
    <r>
      <rPr>
        <sz val="11"/>
        <color rgb="FF000000"/>
        <rFont val="Calibri"/>
        <family val="2"/>
      </rPr>
      <t xml:space="preserve">lending activities – including personal loans, finance for buyers securing their first home, </t>
    </r>
    <r>
      <rPr>
        <sz val="11"/>
        <color rgb="FF000000"/>
        <rFont val="Calibri"/>
        <family val="2"/>
      </rPr>
      <t xml:space="preserve">development finance for residential and commercial properties and finance to support SMEs and corporate businesses. 
</t>
    </r>
    <r>
      <rPr>
        <sz val="11"/>
        <color rgb="FF000000"/>
        <rFont val="Calibri"/>
        <family val="2"/>
      </rPr>
      <t xml:space="preserve">
</t>
    </r>
    <r>
      <rPr>
        <b/>
        <sz val="11"/>
        <color rgb="FF000000"/>
        <rFont val="Calibri"/>
        <family val="2"/>
      </rPr>
      <t xml:space="preserve">Group Credit Risk Policy
</t>
    </r>
    <r>
      <rPr>
        <sz val="11"/>
        <color rgb="FF000000"/>
        <rFont val="Calibri"/>
        <family val="2"/>
      </rPr>
      <t>The</t>
    </r>
    <r>
      <rPr>
        <sz val="11"/>
        <color rgb="FF000000"/>
        <rFont val="Calibri"/>
        <family val="2"/>
      </rPr>
      <t xml:space="preserve"> Group Credit Risk Policy includes a list of excluded business activities that are considered to be incompatible with Group Strategy</t>
    </r>
    <r>
      <rPr>
        <sz val="11"/>
        <color rgb="FF000000"/>
        <rFont val="Calibri"/>
        <family val="2"/>
      </rPr>
      <t xml:space="preserve">. The policy rule prohibits providing new money for any term lending facilities to businesses, or any of its subsidiaries, involved in the excluded business activities. This rule applies to all business customers with a Gross Connected Exposure of &gt; €/£300k and who are relationship managed. </t>
    </r>
    <r>
      <rPr>
        <sz val="11"/>
        <color rgb="FF000000"/>
        <rFont val="Calibri"/>
        <family val="2"/>
      </rPr>
      <t>This</t>
    </r>
    <r>
      <rPr>
        <sz val="11"/>
        <color rgb="FF000000"/>
        <rFont val="Calibri"/>
        <family val="2"/>
      </rPr>
      <t xml:space="preserve"> policy was approved by </t>
    </r>
    <r>
      <rPr>
        <sz val="11"/>
        <color rgb="FF000000"/>
        <rFont val="Calibri"/>
        <family val="2"/>
      </rPr>
      <t xml:space="preserve">the </t>
    </r>
    <r>
      <rPr>
        <sz val="11"/>
        <color rgb="FF000000"/>
        <rFont val="Calibri"/>
        <family val="2"/>
      </rPr>
      <t xml:space="preserve">Board.
</t>
    </r>
    <r>
      <rPr>
        <sz val="11"/>
        <color rgb="FF000000"/>
        <rFont val="Calibri"/>
        <family val="2"/>
      </rPr>
      <t xml:space="preserve">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AIB’s operational risk profile. Work on integrating ESG risk into the Business Continuity and Third Party Management procedures and policies also continued. </t>
    </r>
    <r>
      <rPr>
        <sz val="11"/>
        <color rgb="FF000000"/>
        <rFont val="Calibri"/>
        <family val="2"/>
      </rPr>
      <t>AIB has</t>
    </r>
    <r>
      <rPr>
        <sz val="11"/>
        <color rgb="FF000000"/>
        <rFont val="Calibri"/>
        <family val="2"/>
      </rPr>
      <t xml:space="preserve"> integrated the Responsible Supplier Code within our third-party management activities. During 2023, </t>
    </r>
    <r>
      <rPr>
        <sz val="11"/>
        <color rgb="FF000000"/>
        <rFont val="Calibri"/>
        <family val="2"/>
      </rPr>
      <t>the Group</t>
    </r>
    <r>
      <rPr>
        <sz val="11"/>
        <color rgb="FF000000"/>
        <rFont val="Calibri"/>
        <family val="2"/>
      </rPr>
      <t xml:space="preserve"> will outline an overall roadmap and approach for AIBs supply chain and third-party management to fully consider climate and wider ESG elements and an implementation plan to embed these within</t>
    </r>
    <r>
      <rPr>
        <sz val="11"/>
        <color rgb="FF000000"/>
        <rFont val="Calibri"/>
        <family val="2"/>
      </rPr>
      <t xml:space="preserve"> the relevant</t>
    </r>
    <r>
      <rPr>
        <sz val="11"/>
        <color rgb="FF000000"/>
        <rFont val="Calibri"/>
        <family val="2"/>
      </rPr>
      <t xml:space="preserve"> processes. 
</t>
    </r>
    <r>
      <rPr>
        <sz val="11"/>
        <color rgb="FF000000"/>
        <rFont val="Calibri"/>
        <family val="2"/>
      </rPr>
      <t xml:space="preserve">
</t>
    </r>
    <r>
      <rPr>
        <b/>
        <sz val="11"/>
        <color rgb="FF000000"/>
        <rFont val="Calibri"/>
        <family val="2"/>
      </rPr>
      <t xml:space="preserve">Funding and liquidity 
</t>
    </r>
    <r>
      <rPr>
        <sz val="11"/>
        <color rgb="FF000000"/>
        <rFont val="Calibri"/>
        <family val="2"/>
      </rPr>
      <t>The</t>
    </r>
    <r>
      <rPr>
        <sz val="11"/>
        <color rgb="FF000000"/>
        <rFont val="Calibri"/>
        <family val="2"/>
      </rPr>
      <t xml:space="preserve"> Green and Social Bond programmes support the </t>
    </r>
    <r>
      <rPr>
        <sz val="11"/>
        <color rgb="FF000000"/>
        <rFont val="Calibri"/>
        <family val="2"/>
      </rPr>
      <t>AIB's</t>
    </r>
    <r>
      <rPr>
        <sz val="11"/>
        <color rgb="FF000000"/>
        <rFont val="Calibri"/>
        <family val="2"/>
      </rPr>
      <t xml:space="preserve"> Capital and Minimum Requirements for own Funds and Eligible Liabilities (MREL) issuance programmes - aligning our funding and liquidity plans with the </t>
    </r>
    <r>
      <rPr>
        <sz val="11"/>
        <color rgb="FF000000"/>
        <rFont val="Calibri"/>
        <family val="2"/>
      </rPr>
      <t>AIB's</t>
    </r>
    <r>
      <rPr>
        <sz val="11"/>
        <color rgb="FF000000"/>
        <rFont val="Calibri"/>
        <family val="2"/>
      </rPr>
      <t xml:space="preserve"> sustainability agenda and having a Debt Capital Markets offering for socially responsible investors. The Green and Social Bond Frameworks commit that an amount equal to the net proceeds from Green and Social Bond instruments issued by AIB will be used to finance and/or refinance a portfolio of eligible loans as defined by the eligibility criteria of each framework respectively. Internally </t>
    </r>
    <r>
      <rPr>
        <sz val="11"/>
        <color rgb="FF000000"/>
        <rFont val="Calibri"/>
        <family val="2"/>
      </rPr>
      <t>AIB</t>
    </r>
    <r>
      <rPr>
        <sz val="11"/>
        <color rgb="FF000000"/>
        <rFont val="Calibri"/>
        <family val="2"/>
      </rPr>
      <t xml:space="preserve"> target full collateralization, in terms of green assets versus liabilities and social assets versus liabilities, at time of issuance. The collateralization % is monitored on a monthly basis within Treasury, and a series of reporting processes are in place to achieve full collateralization. Management are responsible for the annual review of frameworks and the underlying programme. </t>
    </r>
    <r>
      <rPr>
        <sz val="11"/>
        <color rgb="FF000000"/>
        <rFont val="Calibri"/>
        <family val="2"/>
      </rPr>
      <t>AIB</t>
    </r>
    <r>
      <rPr>
        <sz val="11"/>
        <color rgb="FF000000"/>
        <rFont val="Calibri"/>
        <family val="2"/>
      </rPr>
      <t xml:space="preserve"> review, challenge and, where required, update the composition of our pools, to align with evolving standards. This can result in assets that would have previously qualified for </t>
    </r>
    <r>
      <rPr>
        <sz val="11"/>
        <color rgb="FF000000"/>
        <rFont val="Calibri"/>
        <family val="2"/>
      </rPr>
      <t>the</t>
    </r>
    <r>
      <rPr>
        <sz val="11"/>
        <color rgb="FF000000"/>
        <rFont val="Calibri"/>
        <family val="2"/>
      </rPr>
      <t xml:space="preserve"> Green/Social pools, being removed as the qualifying criteria has become more stringent.</t>
    </r>
  </si>
  <si>
    <t>As per Article 449a CRR, the following table describes the integration of social risks in AIB Group's business strategy and processes, governance and risk management.</t>
  </si>
  <si>
    <r>
      <rPr>
        <sz val="11"/>
        <color rgb="FF000000"/>
        <rFont val="Calibri"/>
        <family val="2"/>
      </rPr>
      <t>The Group sustainability strategy is overseen by the Sustainable Business Advisory Committee (SBAC), which was established in 2016. In 2020, Sustainable Communities became a fifth pillar of the Group strategy, embedding sustainability from Board level right throughout the business. Progress on the Group sustainability agenda is assessed against the Sustainable Communities pillar with a focus on three areas: 1) Climate &amp; Environment; 2) Economic &amp; Social Inclusion; and 3) Future Proof Business. The priorities for each area are the result of extensive stakeholder engagement, including an independent bi-annual materiality and evaluation process. The Board approved a new Environmental, Social &amp; Governance Framework in December 2022 to strengthen the accountability for ESG at all levels of the Group, supporting the sustainability agenda for AIB customers, society and communities.</t>
    </r>
    <r>
      <rPr>
        <sz val="11"/>
        <color rgb="FF000000"/>
        <rFont val="Calibri"/>
        <family val="2"/>
      </rPr>
      <t xml:space="preserve"> The Group ha</t>
    </r>
    <r>
      <rPr>
        <sz val="11"/>
        <color rgb="FF000000"/>
        <rFont val="Calibri"/>
        <family val="2"/>
      </rPr>
      <t>s</t>
    </r>
    <r>
      <rPr>
        <sz val="11"/>
        <color rgb="FF000000"/>
        <rFont val="Calibri"/>
        <family val="2"/>
      </rPr>
      <t xml:space="preserve"> been raising new funds and delivering sustainable finance to advance social and economic inclusion. The following examples demonstrate the Group’s commitments to provide sustainable finance with a social lens:
</t>
    </r>
    <r>
      <rPr>
        <sz val="11"/>
        <color rgb="FF000000"/>
        <rFont val="Calibri"/>
        <family val="2"/>
      </rPr>
      <t xml:space="preserve">
</t>
    </r>
    <r>
      <rPr>
        <b/>
        <sz val="11"/>
        <color rgb="FF000000"/>
        <rFont val="Calibri"/>
        <family val="2"/>
      </rPr>
      <t xml:space="preserve">Social Bond
</t>
    </r>
    <r>
      <rPr>
        <sz val="11"/>
        <color rgb="FF000000"/>
        <rFont val="Calibri"/>
        <family val="2"/>
      </rPr>
      <t xml:space="preserve">In 2022 the Group raised €1 billion in the first social bond issuance by an Irish bank.  Social bond proceeds are used to finance the healthcare, education, social and affordable housing sectors, and to provide loans to SMEs in socioeconomically disadvantaged areas in communities across Ireland. AIB believes that social bonds offer a way to create transparency around this type of financing that contributes to a fairer society which is socially and economically inclusive.
</t>
    </r>
    <r>
      <rPr>
        <sz val="11"/>
        <color rgb="FF000000"/>
        <rFont val="Calibri"/>
        <family val="2"/>
      </rPr>
      <t xml:space="preserve">
</t>
    </r>
    <r>
      <rPr>
        <b/>
        <sz val="11"/>
        <color rgb="FF000000"/>
        <rFont val="Calibri"/>
        <family val="2"/>
      </rPr>
      <t xml:space="preserve">Financing Healthcare
</t>
    </r>
    <r>
      <rPr>
        <sz val="11"/>
        <color rgb="FF000000"/>
        <rFont val="Calibri"/>
        <family val="2"/>
      </rPr>
      <t xml:space="preserve">Healthcare is a sector of strategic and social importance to AIB with dedicated healthcare teams in our ROI and UK businesses. Regularly publicly awarded and recognised for excellence in healthcare financial services delivery, </t>
    </r>
    <r>
      <rPr>
        <sz val="11"/>
        <color rgb="FF000000"/>
        <rFont val="Calibri"/>
        <family val="2"/>
      </rPr>
      <t>AIB</t>
    </r>
    <r>
      <rPr>
        <sz val="11"/>
        <color rgb="FF000000"/>
        <rFont val="Calibri"/>
        <family val="2"/>
      </rPr>
      <t xml:space="preserve"> teams are focused on providing financial solutions that are helping to address healthcare needs and service access within our communities. AIB provides loans and services to support hospitals, primary care centres, residential care for the elderly and citizens with challenged healthcare needs.
</t>
    </r>
    <r>
      <rPr>
        <sz val="11"/>
        <color rgb="FF000000"/>
        <rFont val="Calibri"/>
        <family val="2"/>
      </rPr>
      <t xml:space="preserve">
</t>
    </r>
    <r>
      <rPr>
        <b/>
        <sz val="11"/>
        <color rgb="FF000000"/>
        <rFont val="Calibri"/>
        <family val="2"/>
      </rPr>
      <t xml:space="preserve">Microfinance
</t>
    </r>
    <r>
      <rPr>
        <sz val="11"/>
        <color rgb="FF000000"/>
        <rFont val="Calibri"/>
        <family val="2"/>
      </rPr>
      <t xml:space="preserve">Microfinance refers to lending developed for those who cannot access the traditional banking channels. Microfinance supports social and financial inclusion because it enables entrepreneurs and very small businesses to benefit from access to credit outside mainstream banking. AIB has been a funding partner of the Social Finance Foundation (SFF) since its inception. Through the Banking &amp; Payments Federation of Ireland, </t>
    </r>
    <r>
      <rPr>
        <sz val="11"/>
        <color rgb="FF000000"/>
        <rFont val="Calibri"/>
        <family val="2"/>
      </rPr>
      <t>AIB</t>
    </r>
    <r>
      <rPr>
        <sz val="11"/>
        <color rgb="FF000000"/>
        <rFont val="Calibri"/>
        <family val="2"/>
      </rPr>
      <t xml:space="preserve"> collaborated with other funding partners to agree to provide a substantial new tranche of low-cost funding to SFF, to support social and micro enterprises for the period 2021-2025.
</t>
    </r>
    <r>
      <rPr>
        <sz val="11"/>
        <color rgb="FF000000"/>
        <rFont val="Calibri"/>
        <family val="2"/>
      </rPr>
      <t xml:space="preserve">
</t>
    </r>
    <r>
      <rPr>
        <b/>
        <sz val="11"/>
        <color rgb="FF000000"/>
        <rFont val="Calibri"/>
        <family val="2"/>
      </rPr>
      <t xml:space="preserve">AIB Credit Guarantee Scheme &amp; SBCI Brexit Loan Scheme 
</t>
    </r>
    <r>
      <rPr>
        <sz val="11"/>
        <color rgb="FF000000"/>
        <rFont val="Calibri"/>
        <family val="2"/>
      </rPr>
      <t>The AIB Credit Guarantee Scheme (CGS) was launched in September 2020 when</t>
    </r>
    <r>
      <rPr>
        <sz val="11"/>
        <color rgb="FF000000"/>
        <rFont val="Calibri"/>
        <family val="2"/>
      </rPr>
      <t xml:space="preserve"> SME business customers needed support as a result of the Covid-19 outbreak. </t>
    </r>
    <r>
      <rPr>
        <sz val="11"/>
        <color rgb="FF000000"/>
        <rFont val="Calibri"/>
        <family val="2"/>
      </rPr>
      <t>AIB</t>
    </r>
    <r>
      <rPr>
        <sz val="11"/>
        <color rgb="FF000000"/>
        <rFont val="Calibri"/>
        <family val="2"/>
      </rPr>
      <t xml:space="preserve"> launched the Strategic Business Corporation of Ireland (SBCI)  Brexit Loan Scheme (BILS) to assist small businesses, including farming and fishing in November 2021. This scheme was a key support to businesses as they adapted to a new post Brexit trading environment. The BILS scheme was initially due to run to June 2022 and was extended to December 2022 and expanded to include customers impacted by Covid-19 (as the Covid CGS scheme had by then closed). Both the CGS and BILS schemes are aligned with</t>
    </r>
    <r>
      <rPr>
        <sz val="11"/>
        <color rgb="FF000000"/>
        <rFont val="Calibri"/>
        <family val="2"/>
      </rPr>
      <t xml:space="preserve"> AIB's</t>
    </r>
    <r>
      <rPr>
        <sz val="11"/>
        <color rgb="FF000000"/>
        <rFont val="Calibri"/>
        <family val="2"/>
      </rPr>
      <t xml:space="preserve"> </t>
    </r>
    <r>
      <rPr>
        <sz val="11"/>
        <color rgb="FF000000"/>
        <rFont val="Calibri"/>
        <family val="2"/>
      </rPr>
      <t>s</t>
    </r>
    <r>
      <rPr>
        <sz val="11"/>
        <color rgb="FF000000"/>
        <rFont val="Calibri"/>
        <family val="2"/>
      </rPr>
      <t xml:space="preserve">trategy </t>
    </r>
    <r>
      <rPr>
        <sz val="11"/>
        <color rgb="FF000000"/>
        <rFont val="Calibri"/>
        <family val="2"/>
      </rPr>
      <t>as</t>
    </r>
    <r>
      <rPr>
        <sz val="11"/>
        <color rgb="FF000000"/>
        <rFont val="Calibri"/>
        <family val="2"/>
      </rPr>
      <t xml:space="preserve"> enablers in supporting social and economic inclusion by the ability of </t>
    </r>
    <r>
      <rPr>
        <sz val="11"/>
        <color rgb="FF000000"/>
        <rFont val="Calibri"/>
        <family val="2"/>
      </rPr>
      <t>AIB</t>
    </r>
    <r>
      <rPr>
        <sz val="11"/>
        <color rgb="FF000000"/>
        <rFont val="Calibri"/>
        <family val="2"/>
      </rPr>
      <t xml:space="preserve"> customers to trade and receive support throughout the current challenges. Through these schemes, AIB ensured that SME customers were adequately funded to counter the impacts of Brexit/Covid and support the ongoing viability of their businesses.</t>
    </r>
  </si>
  <si>
    <r>
      <rPr>
        <sz val="11"/>
        <color rgb="FF000000"/>
        <rFont val="Calibri"/>
        <family val="2"/>
      </rPr>
      <t>To ensure progress is made</t>
    </r>
    <r>
      <rPr>
        <sz val="11"/>
        <color rgb="FF000000"/>
        <rFont val="Calibri"/>
        <family val="2"/>
      </rPr>
      <t xml:space="preserve"> against the Sustainability agenda</t>
    </r>
    <r>
      <rPr>
        <sz val="11"/>
        <color rgb="FF000000"/>
        <rFont val="Calibri"/>
        <family val="2"/>
      </rPr>
      <t xml:space="preserve">, the </t>
    </r>
    <r>
      <rPr>
        <sz val="11"/>
        <color rgb="FF000000"/>
        <rFont val="Calibri"/>
        <family val="2"/>
      </rPr>
      <t>G</t>
    </r>
    <r>
      <rPr>
        <sz val="11"/>
        <color rgb="FF000000"/>
        <rFont val="Calibri"/>
        <family val="2"/>
      </rPr>
      <t>roup has set clear targets</t>
    </r>
    <r>
      <rPr>
        <sz val="11"/>
        <color rgb="FF000000"/>
        <rFont val="Calibri"/>
        <family val="2"/>
      </rPr>
      <t xml:space="preserve"> and objec</t>
    </r>
    <r>
      <rPr>
        <sz val="11"/>
        <color rgb="FF000000"/>
        <rFont val="Calibri"/>
        <family val="2"/>
      </rPr>
      <t>t</t>
    </r>
    <r>
      <rPr>
        <sz val="11"/>
        <color rgb="FF000000"/>
        <rFont val="Calibri"/>
        <family val="2"/>
      </rPr>
      <t>ives</t>
    </r>
    <r>
      <rPr>
        <sz val="11"/>
        <color rgb="FF000000"/>
        <rFont val="Calibri"/>
        <family val="2"/>
      </rPr>
      <t xml:space="preserve"> which are actively monitored and measured and set out annually in </t>
    </r>
    <r>
      <rPr>
        <sz val="11"/>
        <color rgb="FF000000"/>
        <rFont val="Calibri"/>
        <family val="2"/>
      </rPr>
      <t>the</t>
    </r>
    <r>
      <rPr>
        <sz val="11"/>
        <color rgb="FF000000"/>
        <rFont val="Calibri"/>
        <family val="2"/>
      </rPr>
      <t xml:space="preserve"> Sustainability Report, such as: 
</t>
    </r>
    <r>
      <rPr>
        <sz val="11"/>
        <color rgb="FF000000"/>
        <rFont val="Calibri"/>
        <family val="2"/>
      </rPr>
      <t xml:space="preserve">
</t>
    </r>
    <r>
      <rPr>
        <b/>
        <sz val="11"/>
        <color rgb="FF000000"/>
        <rFont val="Calibri"/>
        <family val="2"/>
      </rPr>
      <t xml:space="preserve">Social Housing 
</t>
    </r>
    <r>
      <rPr>
        <sz val="11"/>
        <color rgb="FF000000"/>
        <rFont val="Calibri"/>
        <family val="2"/>
      </rPr>
      <t>T</t>
    </r>
    <r>
      <rPr>
        <sz val="11"/>
        <color rgb="FF000000"/>
        <rFont val="Calibri"/>
        <family val="2"/>
      </rPr>
      <t>he Group</t>
    </r>
    <r>
      <rPr>
        <sz val="11"/>
        <color rgb="FF000000"/>
        <rFont val="Calibri"/>
        <family val="2"/>
      </rPr>
      <t xml:space="preserve"> has</t>
    </r>
    <r>
      <rPr>
        <sz val="11"/>
        <color rgb="FF000000"/>
        <rFont val="Calibri"/>
        <family val="2"/>
      </rPr>
      <t xml:space="preserve"> a target of €800m finance for social housing by 2024. During 2021</t>
    </r>
    <r>
      <rPr>
        <sz val="11"/>
        <color rgb="FF000000"/>
        <rFont val="Calibri"/>
        <family val="2"/>
      </rPr>
      <t>, AIB</t>
    </r>
    <r>
      <rPr>
        <sz val="11"/>
        <color rgb="FF000000"/>
        <rFont val="Calibri"/>
        <family val="2"/>
      </rPr>
      <t xml:space="preserve"> fully allocated </t>
    </r>
    <r>
      <rPr>
        <sz val="11"/>
        <color rgb="FF000000"/>
        <rFont val="Calibri"/>
        <family val="2"/>
      </rPr>
      <t>it's</t>
    </r>
    <r>
      <rPr>
        <sz val="11"/>
        <color rgb="FF000000"/>
        <rFont val="Calibri"/>
        <family val="2"/>
      </rPr>
      <t xml:space="preserve"> €300m Social Housing fund for both development and investment funding, which was launched in October 2020 with the aim of funding 2,000 social housing units. In July 2021, </t>
    </r>
    <r>
      <rPr>
        <sz val="11"/>
        <color rgb="FF000000"/>
        <rFont val="Calibri"/>
        <family val="2"/>
      </rPr>
      <t xml:space="preserve">AIB </t>
    </r>
    <r>
      <rPr>
        <sz val="11"/>
        <color rgb="FF000000"/>
        <rFont val="Calibri"/>
        <family val="2"/>
      </rPr>
      <t xml:space="preserve">launched an additional €500m Social Housing fund to back the provision of a further 3,000 social houses. Utilisation of the fund is monitored on a quarterly basis. The aim is to fully allocate these funds by YE 2024 which will bring </t>
    </r>
    <r>
      <rPr>
        <sz val="11"/>
        <color rgb="FF000000"/>
        <rFont val="Calibri"/>
        <family val="2"/>
      </rPr>
      <t>the</t>
    </r>
    <r>
      <rPr>
        <sz val="11"/>
        <color rgb="FF000000"/>
        <rFont val="Calibri"/>
        <family val="2"/>
      </rPr>
      <t xml:space="preserve"> total Social Housing fund to €800m by 2024.
</t>
    </r>
    <r>
      <rPr>
        <sz val="11"/>
        <color rgb="FF000000"/>
        <rFont val="Calibri"/>
        <family val="2"/>
      </rPr>
      <t xml:space="preserve">
</t>
    </r>
    <r>
      <rPr>
        <b/>
        <sz val="11"/>
        <color rgb="FF000000"/>
        <rFont val="Calibri"/>
        <family val="2"/>
      </rPr>
      <t xml:space="preserve">Financial Literacy
</t>
    </r>
    <r>
      <rPr>
        <sz val="11"/>
        <color rgb="FF000000"/>
        <rFont val="Calibri"/>
        <family val="2"/>
      </rPr>
      <t>AIB has</t>
    </r>
    <r>
      <rPr>
        <sz val="11"/>
        <color rgb="FF000000"/>
        <rFont val="Calibri"/>
        <family val="2"/>
      </rPr>
      <t xml:space="preserve"> a Financial literacy target to support 500,000 customers by 2023. </t>
    </r>
    <r>
      <rPr>
        <sz val="11"/>
        <color rgb="FF000000"/>
        <rFont val="Calibri"/>
        <family val="2"/>
      </rPr>
      <t>T</t>
    </r>
    <r>
      <rPr>
        <sz val="11"/>
        <color rgb="FF000000"/>
        <rFont val="Calibri"/>
        <family val="2"/>
      </rPr>
      <t xml:space="preserve">he AIB </t>
    </r>
    <r>
      <rPr>
        <sz val="11"/>
        <color rgb="FF000000"/>
        <rFont val="Calibri"/>
        <family val="2"/>
      </rPr>
      <t xml:space="preserve"> Future </t>
    </r>
    <r>
      <rPr>
        <sz val="11"/>
        <color rgb="FF000000"/>
        <rFont val="Calibri"/>
        <family val="2"/>
      </rPr>
      <t>S</t>
    </r>
    <r>
      <rPr>
        <sz val="11"/>
        <color rgb="FF000000"/>
        <rFont val="Calibri"/>
        <family val="2"/>
      </rPr>
      <t>parks programme is an online programme for post primary schools consisting of educational teaching resources specifically developed by teachers across subjects such as Financial Wellness, Business, Economics</t>
    </r>
    <r>
      <rPr>
        <sz val="11"/>
        <color rgb="FF000000"/>
        <rFont val="Calibri"/>
        <family val="2"/>
      </rPr>
      <t xml:space="preserve">, Home Economics and </t>
    </r>
    <r>
      <rPr>
        <sz val="11"/>
        <color rgb="FF000000"/>
        <rFont val="Calibri"/>
        <family val="2"/>
      </rPr>
      <t>c</t>
    </r>
    <r>
      <rPr>
        <sz val="11"/>
        <color rgb="FF000000"/>
        <rFont val="Calibri"/>
        <family val="2"/>
      </rPr>
      <t xml:space="preserve">areer </t>
    </r>
    <r>
      <rPr>
        <sz val="11"/>
        <color rgb="FF000000"/>
        <rFont val="Calibri"/>
        <family val="2"/>
      </rPr>
      <t>g</t>
    </r>
    <r>
      <rPr>
        <sz val="11"/>
        <color rgb="FF000000"/>
        <rFont val="Calibri"/>
        <family val="2"/>
      </rPr>
      <t xml:space="preserve">uidance. It had 621 second-level schools registered out of a universe of 728 schools, representing a penetration of 85% of the universe of second-level schools in the Republic of Ireland. </t>
    </r>
    <r>
      <rPr>
        <sz val="11"/>
        <color rgb="FF000000"/>
        <rFont val="Calibri"/>
        <family val="2"/>
      </rPr>
      <t>AIB</t>
    </r>
    <r>
      <rPr>
        <sz val="11"/>
        <color rgb="FF000000"/>
        <rFont val="Calibri"/>
        <family val="2"/>
      </rPr>
      <t xml:space="preserve"> estimate</t>
    </r>
    <r>
      <rPr>
        <sz val="11"/>
        <color rgb="FF000000"/>
        <rFont val="Calibri"/>
        <family val="2"/>
      </rPr>
      <t>s</t>
    </r>
    <r>
      <rPr>
        <sz val="11"/>
        <color rgb="FF000000"/>
        <rFont val="Calibri"/>
        <family val="2"/>
      </rPr>
      <t xml:space="preserve"> </t>
    </r>
    <r>
      <rPr>
        <sz val="11"/>
        <color rgb="FF000000"/>
        <rFont val="Calibri"/>
        <family val="2"/>
      </rPr>
      <t>it's</t>
    </r>
    <r>
      <rPr>
        <sz val="11"/>
        <color rgb="FF000000"/>
        <rFont val="Calibri"/>
        <family val="2"/>
      </rPr>
      <t xml:space="preserve"> progress towards </t>
    </r>
    <r>
      <rPr>
        <sz val="11"/>
        <color rgb="FF000000"/>
        <rFont val="Calibri"/>
        <family val="2"/>
      </rPr>
      <t>the</t>
    </r>
    <r>
      <rPr>
        <sz val="11"/>
        <color rgb="FF000000"/>
        <rFont val="Calibri"/>
        <family val="2"/>
      </rPr>
      <t xml:space="preserve"> target as an average of 341k students reached.  A priority for 2023 is to enhance </t>
    </r>
    <r>
      <rPr>
        <sz val="11"/>
        <color rgb="FF000000"/>
        <rFont val="Calibri"/>
        <family val="2"/>
      </rPr>
      <t xml:space="preserve">the </t>
    </r>
    <r>
      <rPr>
        <sz val="11"/>
        <color rgb="FF000000"/>
        <rFont val="Calibri"/>
        <family val="2"/>
      </rPr>
      <t xml:space="preserve">focus on the delivery of financial literacy through current customer activities.
</t>
    </r>
    <r>
      <rPr>
        <sz val="11"/>
        <color rgb="FF000000"/>
        <rFont val="Calibri"/>
        <family val="2"/>
      </rPr>
      <t xml:space="preserve">
</t>
    </r>
    <r>
      <rPr>
        <b/>
        <sz val="11"/>
        <color rgb="FF000000"/>
        <rFont val="Calibri"/>
        <family val="2"/>
      </rPr>
      <t xml:space="preserve">Community support
</t>
    </r>
    <r>
      <rPr>
        <sz val="11"/>
        <color rgb="FF000000"/>
        <rFont val="Calibri"/>
        <family val="2"/>
      </rPr>
      <t>AI</t>
    </r>
    <r>
      <rPr>
        <sz val="11"/>
        <color rgb="FF000000"/>
        <rFont val="Calibri"/>
        <family val="2"/>
      </rPr>
      <t>B</t>
    </r>
    <r>
      <rPr>
        <sz val="11"/>
        <color rgb="FF000000"/>
        <rFont val="Calibri"/>
        <family val="2"/>
      </rPr>
      <t xml:space="preserve"> contribute</t>
    </r>
    <r>
      <rPr>
        <sz val="11"/>
        <color rgb="FF000000"/>
        <rFont val="Calibri"/>
        <family val="2"/>
      </rPr>
      <t>s</t>
    </r>
    <r>
      <rPr>
        <sz val="11"/>
        <color rgb="FF000000"/>
        <rFont val="Calibri"/>
        <family val="2"/>
      </rPr>
      <t xml:space="preserve"> to the social and economic development and prosperity of local communities by supporting projects and initiatives in local communities in which </t>
    </r>
    <r>
      <rPr>
        <sz val="11"/>
        <color rgb="FF000000"/>
        <rFont val="Calibri"/>
        <family val="2"/>
      </rPr>
      <t>AIB</t>
    </r>
    <r>
      <rPr>
        <sz val="11"/>
        <color rgb="FF000000"/>
        <rFont val="Calibri"/>
        <family val="2"/>
      </rPr>
      <t xml:space="preserve"> </t>
    </r>
    <r>
      <rPr>
        <sz val="11"/>
        <color rgb="FF000000"/>
        <rFont val="Calibri"/>
        <family val="2"/>
      </rPr>
      <t>operate</t>
    </r>
    <r>
      <rPr>
        <sz val="11"/>
        <color rgb="FF000000"/>
        <rFont val="Calibri"/>
        <family val="2"/>
      </rPr>
      <t>s</t>
    </r>
    <r>
      <rPr>
        <sz val="11"/>
        <color rgb="FF000000"/>
        <rFont val="Calibri"/>
        <family val="2"/>
      </rPr>
      <t xml:space="preserve">. </t>
    </r>
    <r>
      <rPr>
        <sz val="11"/>
        <color rgb="FF000000"/>
        <rFont val="Calibri"/>
        <family val="2"/>
      </rPr>
      <t xml:space="preserve"> In 2022, </t>
    </r>
    <r>
      <rPr>
        <sz val="11"/>
        <color rgb="FF000000"/>
        <rFont val="Calibri"/>
        <family val="2"/>
      </rPr>
      <t xml:space="preserve">AIB </t>
    </r>
    <r>
      <rPr>
        <sz val="11"/>
        <color rgb="FF000000"/>
        <rFont val="Calibri"/>
        <family val="2"/>
      </rPr>
      <t>c</t>
    </r>
    <r>
      <rPr>
        <sz val="11"/>
        <color rgb="FF000000"/>
        <rFont val="Calibri"/>
        <family val="2"/>
      </rPr>
      <t>ommunity investment totalled €</t>
    </r>
    <r>
      <rPr>
        <sz val="11"/>
        <color rgb="FF000000"/>
        <rFont val="Calibri"/>
        <family val="2"/>
      </rPr>
      <t xml:space="preserve"> </t>
    </r>
    <r>
      <rPr>
        <sz val="11"/>
        <color rgb="FF000000"/>
        <rFont val="Calibri"/>
        <family val="2"/>
      </rPr>
      <t>10.7 million including the launch of the €</t>
    </r>
    <r>
      <rPr>
        <sz val="11"/>
        <color rgb="FF000000"/>
        <rFont val="Calibri"/>
        <family val="2"/>
      </rPr>
      <t xml:space="preserve"> </t>
    </r>
    <r>
      <rPr>
        <sz val="11"/>
        <color rgb="FF000000"/>
        <rFont val="Calibri"/>
        <family val="2"/>
      </rPr>
      <t>1 million AIB Community Fund supporting over 70 local charities nominated by</t>
    </r>
    <r>
      <rPr>
        <sz val="11"/>
        <color rgb="FF000000"/>
        <rFont val="Calibri"/>
        <family val="2"/>
      </rPr>
      <t xml:space="preserve"> </t>
    </r>
    <r>
      <rPr>
        <sz val="11"/>
        <color rgb="FF000000"/>
        <rFont val="Calibri"/>
        <family val="2"/>
      </rPr>
      <t xml:space="preserve">AIB </t>
    </r>
    <r>
      <rPr>
        <sz val="11"/>
        <color rgb="FF000000"/>
        <rFont val="Calibri"/>
        <family val="2"/>
      </rPr>
      <t xml:space="preserve">colleagues and customers. </t>
    </r>
    <r>
      <rPr>
        <sz val="11"/>
        <color rgb="FF000000"/>
        <rFont val="Calibri"/>
        <family val="2"/>
      </rPr>
      <t xml:space="preserve">The </t>
    </r>
    <r>
      <rPr>
        <sz val="11"/>
        <color rgb="FF000000"/>
        <rFont val="Calibri"/>
        <family val="2"/>
      </rPr>
      <t xml:space="preserve">Community framework outlines </t>
    </r>
    <r>
      <rPr>
        <sz val="11"/>
        <color rgb="FF000000"/>
        <rFont val="Calibri"/>
        <family val="2"/>
      </rPr>
      <t>AIB's</t>
    </r>
    <r>
      <rPr>
        <sz val="11"/>
        <color rgb="FF000000"/>
        <rFont val="Calibri"/>
        <family val="2"/>
      </rPr>
      <t xml:space="preserve"> approach to community commitments, investments and assets through the amplification of</t>
    </r>
    <r>
      <rPr>
        <sz val="11"/>
        <color rgb="FF000000"/>
        <rFont val="Calibri"/>
        <family val="2"/>
      </rPr>
      <t xml:space="preserve"> community programmes including social impact reporting.
</t>
    </r>
    <r>
      <rPr>
        <sz val="11"/>
        <color rgb="FF000000"/>
        <rFont val="Calibri"/>
        <family val="2"/>
      </rPr>
      <t xml:space="preserve">
</t>
    </r>
    <r>
      <rPr>
        <b/>
        <sz val="11"/>
        <color rgb="FF000000"/>
        <rFont val="Calibri"/>
        <family val="2"/>
      </rPr>
      <t xml:space="preserve">Universal inclusion
</t>
    </r>
    <r>
      <rPr>
        <sz val="11"/>
        <color rgb="FF000000"/>
        <rFont val="Calibri"/>
        <family val="2"/>
      </rPr>
      <t xml:space="preserve">In early 2022, AIB launched a new Inclusion &amp; Diversity (I&amp;D) strategy. The ultimate aim is a workplace where inclusion is a universal experience and diversity thrives to the benefit of colleagues, customers and communities. The strategy includes a specific focus on providing opportunities for disadvantaged young people, empowering people with disabilities to develop new skills and the promotion of gender balance. </t>
    </r>
    <r>
      <rPr>
        <sz val="11"/>
        <color rgb="FF000000"/>
        <rFont val="Calibri"/>
        <family val="2"/>
      </rPr>
      <t>AIB has</t>
    </r>
    <r>
      <rPr>
        <sz val="11"/>
        <color rgb="FF000000"/>
        <rFont val="Calibri"/>
        <family val="2"/>
      </rPr>
      <t xml:space="preserve"> a target of ongoing gender balance at Board, EXCO and all management level. </t>
    </r>
    <r>
      <rPr>
        <sz val="11"/>
        <color rgb="FF000000"/>
        <rFont val="Calibri"/>
        <family val="2"/>
      </rPr>
      <t xml:space="preserve">AIB </t>
    </r>
    <r>
      <rPr>
        <sz val="11"/>
        <color rgb="FF000000"/>
        <rFont val="Calibri"/>
        <family val="2"/>
      </rPr>
      <t>will continue to take active steps to close the gender pay gap through implementing</t>
    </r>
    <r>
      <rPr>
        <sz val="11"/>
        <color rgb="FF000000"/>
        <rFont val="Calibri"/>
        <family val="2"/>
      </rPr>
      <t xml:space="preserve"> Inclusion and Diversity strategy goals (long term gender balance target at Group wide senior management level of &gt;40% female) and focusing on attracting and developing female talent. In 2022, </t>
    </r>
    <r>
      <rPr>
        <sz val="11"/>
        <color rgb="FF000000"/>
        <rFont val="Calibri"/>
        <family val="2"/>
      </rPr>
      <t>AIB</t>
    </r>
    <r>
      <rPr>
        <sz val="11"/>
        <color rgb="FF000000"/>
        <rFont val="Calibri"/>
        <family val="2"/>
      </rPr>
      <t xml:space="preserve"> </t>
    </r>
    <r>
      <rPr>
        <sz val="11"/>
        <color rgb="FF000000"/>
        <rFont val="Calibri"/>
        <family val="2"/>
      </rPr>
      <t xml:space="preserve">published </t>
    </r>
    <r>
      <rPr>
        <sz val="11"/>
        <color rgb="FF000000"/>
        <rFont val="Calibri"/>
        <family val="2"/>
      </rPr>
      <t>it's</t>
    </r>
    <r>
      <rPr>
        <sz val="11"/>
        <color rgb="FF000000"/>
        <rFont val="Calibri"/>
        <family val="2"/>
      </rPr>
      <t xml:space="preserve"> Gender Pay Gap report for</t>
    </r>
    <r>
      <rPr>
        <sz val="11"/>
        <color rgb="FF000000"/>
        <rFont val="Calibri"/>
        <family val="2"/>
      </rPr>
      <t xml:space="preserve"> Ireland.
</t>
    </r>
    <r>
      <rPr>
        <sz val="11"/>
        <color rgb="FF000000"/>
        <rFont val="Calibri"/>
        <family val="2"/>
      </rPr>
      <t xml:space="preserve">
</t>
    </r>
    <r>
      <rPr>
        <sz val="11"/>
        <color rgb="FF000000"/>
        <rFont val="Calibri"/>
        <family val="2"/>
      </rPr>
      <t xml:space="preserve">Looking forward, </t>
    </r>
    <r>
      <rPr>
        <sz val="11"/>
        <color rgb="FF000000"/>
        <rFont val="Calibri"/>
        <family val="2"/>
      </rPr>
      <t>the Group</t>
    </r>
    <r>
      <rPr>
        <sz val="11"/>
        <color rgb="FF000000"/>
        <rFont val="Calibri"/>
        <family val="2"/>
      </rPr>
      <t xml:space="preserve"> believe the global ESG agenda will continue to widen and deepen. </t>
    </r>
    <r>
      <rPr>
        <sz val="11"/>
        <color rgb="FF000000"/>
        <rFont val="Calibri"/>
        <family val="2"/>
      </rPr>
      <t>The</t>
    </r>
    <r>
      <rPr>
        <sz val="11"/>
        <color rgb="FF000000"/>
        <rFont val="Calibri"/>
        <family val="2"/>
      </rPr>
      <t xml:space="preserve"> focus remains on leading this agenda and </t>
    </r>
    <r>
      <rPr>
        <sz val="11"/>
        <color rgb="FF000000"/>
        <rFont val="Calibri"/>
        <family val="2"/>
      </rPr>
      <t>AIB</t>
    </r>
    <r>
      <rPr>
        <sz val="11"/>
        <color rgb="FF000000"/>
        <rFont val="Calibri"/>
        <family val="2"/>
      </rPr>
      <t xml:space="preserve"> will remain responsive by further developing and rolling out</t>
    </r>
    <r>
      <rPr>
        <sz val="11"/>
        <color rgb="FF000000"/>
        <rFont val="Calibri"/>
        <family val="2"/>
      </rPr>
      <t xml:space="preserve"> plans and activities.
</t>
    </r>
    <r>
      <rPr>
        <sz val="11"/>
        <color rgb="FF000000"/>
        <rFont val="Calibri"/>
        <family val="2"/>
      </rPr>
      <t xml:space="preserve">The Group's </t>
    </r>
    <r>
      <rPr>
        <sz val="11"/>
        <color rgb="FF000000"/>
        <rFont val="Calibri"/>
        <family val="2"/>
      </rPr>
      <t>priorities for 2023 include delivering further progress toward</t>
    </r>
    <r>
      <rPr>
        <sz val="11"/>
        <color rgb="FF000000"/>
        <rFont val="Calibri"/>
        <family val="2"/>
      </rPr>
      <t xml:space="preserve"> </t>
    </r>
    <r>
      <rPr>
        <sz val="11"/>
        <color rgb="FF000000"/>
        <rFont val="Calibri"/>
        <family val="2"/>
      </rPr>
      <t xml:space="preserve">the </t>
    </r>
    <r>
      <rPr>
        <sz val="11"/>
        <color rgb="FF000000"/>
        <rFont val="Calibri"/>
        <family val="2"/>
      </rPr>
      <t>targets</t>
    </r>
    <r>
      <rPr>
        <sz val="11"/>
        <color rgb="FF000000"/>
        <rFont val="Calibri"/>
        <family val="2"/>
      </rPr>
      <t xml:space="preserve"> outlined</t>
    </r>
    <r>
      <rPr>
        <sz val="11"/>
        <color rgb="FF000000"/>
        <rFont val="Calibri"/>
        <family val="2"/>
      </rPr>
      <t xml:space="preserve"> above including to deepen </t>
    </r>
    <r>
      <rPr>
        <sz val="11"/>
        <color rgb="FF000000"/>
        <rFont val="Calibri"/>
        <family val="2"/>
      </rPr>
      <t>community support through the AIB Community €</t>
    </r>
    <r>
      <rPr>
        <sz val="11"/>
        <color rgb="FF000000"/>
        <rFont val="Calibri"/>
        <family val="2"/>
      </rPr>
      <t xml:space="preserve"> </t>
    </r>
    <r>
      <rPr>
        <sz val="11"/>
        <color rgb="FF000000"/>
        <rFont val="Calibri"/>
        <family val="2"/>
      </rPr>
      <t>1m Fund</t>
    </r>
    <r>
      <rPr>
        <sz val="11"/>
        <color rgb="FF000000"/>
        <rFont val="Calibri"/>
        <family val="2"/>
      </rPr>
      <t>, th</t>
    </r>
    <r>
      <rPr>
        <sz val="11"/>
        <color rgb="FF000000"/>
        <rFont val="Calibri"/>
        <family val="2"/>
      </rPr>
      <t>rough</t>
    </r>
    <r>
      <rPr>
        <sz val="11"/>
        <color rgb="FF000000"/>
        <rFont val="Calibri"/>
        <family val="2"/>
      </rPr>
      <t xml:space="preserve"> community partnerships including, TASC, GOAL &amp; FoodCloud and to embed identified AIB salient human rights impacts into relevant processes.
</t>
    </r>
    <r>
      <rPr>
        <sz val="11"/>
        <color rgb="FF000000"/>
        <rFont val="Calibri"/>
        <family val="2"/>
      </rPr>
      <t/>
    </r>
  </si>
  <si>
    <r>
      <rPr>
        <sz val="11"/>
        <color rgb="FF000000"/>
        <rFont val="Calibri"/>
        <family val="2"/>
      </rPr>
      <t xml:space="preserve">The Group’s Risk Management Framework (RMF) supports our business activities and the delivery of our strategies by setting out how we accept and manage risk. It outlines how we identify, monitor and escalate risk issues, and provides clarity on the risk governance structures to ensure accountability for each material risk facing the Group. In 2022, reflecting the importance of sustainability, a new principle around ESG initiatives (number six) was approved. The Group continues to embed ESG considerations into its lending processes. A key part of our RMF is the identification of emerging risk drivers as part of the Group’s material risk assessment. The RMF is subject to annual review and approval by the Board, as recommended by the Board Risk Committee (BRC). 
</t>
    </r>
    <r>
      <rPr>
        <sz val="11"/>
        <color rgb="FF000000"/>
        <rFont val="Calibri"/>
        <family val="2"/>
      </rPr>
      <t xml:space="preserve">
</t>
    </r>
    <r>
      <rPr>
        <sz val="11"/>
        <color rgb="FF000000"/>
        <rFont val="Calibri"/>
        <family val="2"/>
      </rPr>
      <t xml:space="preserve">The Board is responsible for approving the sustainability targets for the Group and the approval of the Sustainability Report. The Board ensures that an appropriate system of internal controls is maintained and appointed the Sustainable Business Advisory Committee (SBAC) to assist it in fulfilling its independent oversight responsibilities in relation to ESG matters. The SBAC oversees the Group’s performance as a sustainable business and delivery of AIB’s sustainability strategy and is the overarching Board Advisory Committee responsible for the guidance of our sustainability agenda. The SBAC reviewed the ESG Framework, which was approved by the Board on the basis of the recommendation of the BRC. Topics presented to one or more of Board, BRC and SBAC are outlined in Table 1 (g)
</t>
    </r>
    <r>
      <rPr>
        <sz val="11"/>
        <color rgb="FF000000"/>
        <rFont val="Calibri"/>
        <family val="2"/>
      </rPr>
      <t xml:space="preserve">
</t>
    </r>
    <r>
      <rPr>
        <sz val="11"/>
        <color rgb="FF000000"/>
        <rFont val="Calibri"/>
        <family val="2"/>
      </rPr>
      <t xml:space="preserve">The redesign of the ESG Questionnaire was completed to incorporate more social and governance considerations, enhanced scoring and will be implemented in 2023. It is our intention to implement the ESG Questionnaire changes in our credit risk management process over the course of 2023, following the governance route outlined above via </t>
    </r>
    <r>
      <rPr>
        <sz val="11"/>
        <color rgb="FF000000"/>
        <rFont val="Calibri"/>
        <family val="2"/>
      </rPr>
      <t>GSC, GRC, BRC and SBAC</t>
    </r>
    <r>
      <rPr>
        <sz val="11"/>
        <color rgb="FF000000"/>
        <rFont val="Calibri"/>
        <family val="2"/>
      </rPr>
      <t xml:space="preserve">.
</t>
    </r>
    <r>
      <rPr>
        <sz val="11"/>
        <color rgb="FF000000"/>
        <rFont val="Calibri"/>
        <family val="2"/>
      </rPr>
      <t/>
    </r>
  </si>
  <si>
    <r>
      <rPr>
        <sz val="11"/>
        <color rgb="FF000000"/>
        <rFont val="Calibri"/>
        <family val="2"/>
      </rPr>
      <t xml:space="preserve">The Board has ultimate responsibility for the governance of all risk taking activity in the Group and risks assumed through our investments in joint ventures. The Group has adopted a three lines of defence (3LOD) model and risks are managed in line with the model. Please see Our ESG Governance Structure &amp; Information flows chart in our Annual Financial Report 2022 for more details. 
</t>
    </r>
    <r>
      <rPr>
        <sz val="11"/>
        <color rgb="FF000000"/>
        <rFont val="Calibri"/>
        <family val="2"/>
      </rPr>
      <t xml:space="preserve">
</t>
    </r>
    <r>
      <rPr>
        <sz val="11"/>
        <color rgb="FF000000"/>
        <rFont val="Calibri"/>
        <family val="2"/>
      </rPr>
      <t xml:space="preserve">As a driver of traditional risks, ESG is managed and measured across our risk management framework by including ESG considerations in our policies and frameworks. The Head of Enterprise Risk Management, on behalf of the CRO, is responsible for the regular review of ESG risk driver definitions and works with each 2LOD material risk owner to ensure appropriate embedding of ESG considerations into relevant frameworks, policies and supporting documentation. The Group actively monitor ESG risk drivers under each material risk's frameworks (and underlying policies) to ensure effective management within the group RAS limits. Metrics are used to monitor progress against the overall business strategy and risk appetite. They are reviewed and updated regularly to support decision making by the board and relevant sub-committees. These reviews may be time- and event- driven. 
</t>
    </r>
    <r>
      <rPr>
        <b/>
        <sz val="11"/>
        <color rgb="FF000000"/>
        <rFont val="Calibri"/>
        <family val="2"/>
      </rPr>
      <t xml:space="preserve">
</t>
    </r>
    <r>
      <rPr>
        <b/>
        <sz val="11"/>
        <color rgb="FF000000"/>
        <rFont val="Calibri"/>
        <family val="2"/>
      </rPr>
      <t xml:space="preserve">Risk and Controls Assessments (RCAs) 
</t>
    </r>
    <r>
      <rPr>
        <sz val="11"/>
        <color rgb="FF000000"/>
        <rFont val="Calibri"/>
        <family val="2"/>
      </rPr>
      <t xml:space="preserve">The Head of Operational Risk Management, on behalf of the CRO, is responsible for the Groups RCA process which serves to ensure that key risks are proactively identified, evaluated, monitored, and reported, and that appropriate action is taken by the first line of defence. As part of this process, the risks events that can occur due to ESG risks are considered. 
</t>
    </r>
    <r>
      <rPr>
        <sz val="11"/>
        <color rgb="FF000000"/>
        <rFont val="Calibri"/>
        <family val="2"/>
      </rPr>
      <t xml:space="preserve">
</t>
    </r>
    <r>
      <rPr>
        <sz val="11"/>
        <color rgb="FF000000"/>
        <rFont val="Calibri"/>
        <family val="2"/>
      </rPr>
      <t xml:space="preserve">Regular and transparent reporting mechanisms are being developed in order to ensure timely and accurate reporting that enables the sharing of relevant information about the identification, measurement or assessment, monitoring, and management of the ESG Agenda.
</t>
    </r>
    <r>
      <rPr>
        <sz val="11"/>
        <color rgb="FF000000"/>
        <rFont val="Calibri"/>
        <family val="2"/>
      </rPr>
      <t/>
    </r>
  </si>
  <si>
    <r>
      <rPr>
        <sz val="11"/>
        <color rgb="FF000000"/>
        <rFont val="Calibri"/>
        <family val="2"/>
      </rPr>
      <t xml:space="preserve">In 2022, AIB did not provide variable pay or long-term incentives to senior management and therefore ESG related incentives are not factored into pay and reward. However, a number of sustainability targets and measurements appear on the Group Balanced Scorecard which is reviewed and challenged quarterly by ExCo and regularly by the Board. In addition, since 2021, senior executives have ESG performance objectives in their scorecards and a mandatory sustainability objective has been in all employee performance reviews for 2022 and ongoing.
</t>
    </r>
    <r>
      <rPr>
        <sz val="11"/>
        <color rgb="FF000000"/>
        <rFont val="Calibri"/>
        <family val="2"/>
      </rPr>
      <t xml:space="preserve">
</t>
    </r>
    <r>
      <rPr>
        <sz val="11"/>
        <color rgb="FF000000"/>
        <rFont val="Calibri"/>
        <family val="2"/>
      </rPr>
      <t>T</t>
    </r>
    <r>
      <rPr>
        <sz val="11"/>
        <color rgb="FF000000"/>
        <rFont val="Calibri"/>
        <family val="2"/>
      </rPr>
      <t>he Group</t>
    </r>
    <r>
      <rPr>
        <sz val="11"/>
        <color rgb="FF000000"/>
        <rFont val="Calibri"/>
        <family val="2"/>
      </rPr>
      <t xml:space="preserve"> recognise that fair compensation and benefits contribute to the economic wellbeing of employees. The ratio of AIB’s standard entry level wage compared to local minimum wage is 1.39:1 (Ireland) and 1.05:1(NI) 1.12:1 (GB) 1.23:1 (London). In AIB, the standard entry level wage is equal for female and male employees. Data excludes Payzone and Goodbody employees. AIB does not currently report on pay equality, however we report on Gender Pay Gap. The gender pay gap represents the difference between both the mean (average) and the median (midpoint of all wages) hourly pay of male and female employees. Our 2022 Gender Pay Gap (GPG) for AIB RoI is 18.4% mean (average) and 14.4% median (midpoint) based on our snapshot date of 30.06.2022. The primary reason for our GPG is due to our organisational shape with a significantly larger number of females in lower level roles and higher numbers of males in more senior positions. We are committed to progressing our gender balance action plan building upon our achievements to date. For more information see our RoI Gender Pay Gap report on www.aib.ie.</t>
    </r>
  </si>
  <si>
    <r>
      <rPr>
        <sz val="11"/>
        <color rgb="FF000000"/>
        <rFont val="Calibri"/>
        <family val="2"/>
      </rPr>
      <t xml:space="preserve">AIB undertakes an independent biennial materiality exercise which informs and drives our Sustainability strategy and reporting approach. Our Sustainable Communities strategy is based on the most recent exercise, which started in Q4 2021 and was approved by the Sustainable Business Advisory Committee in Q1 2022. For more information please see our Sustainability report (p17)
</t>
    </r>
    <r>
      <rPr>
        <sz val="11"/>
        <color rgb="FF000000"/>
        <rFont val="Calibri"/>
        <family val="2"/>
      </rPr>
      <t xml:space="preserve">
</t>
    </r>
    <r>
      <rPr>
        <sz val="11"/>
        <color rgb="FF000000"/>
        <rFont val="Calibri"/>
        <family val="2"/>
      </rPr>
      <t xml:space="preserve">Our Material Risk Assessment (MRA), which is completed at least annually, identifies the Principal Risks and emerging risks facing the Group, the assessment considers the impact of climate risks for AIB, our customers and the societies in which we operate and determines a suitable risk appetite. The MRA is a key input into the Group’s risk management processes including the Risk Appetite Statement (RAS), which sets out the maximum amount of risk the Group is willing to accept. ESG risks continue to be identified as key risk drivers impacting all of the Group's principle risks, especially Credit Risk.
</t>
    </r>
    <r>
      <rPr>
        <sz val="11"/>
        <color rgb="FF000000"/>
        <rFont val="Calibri"/>
        <family val="2"/>
      </rPr>
      <t xml:space="preserve">
</t>
    </r>
    <r>
      <rPr>
        <sz val="11"/>
        <color rgb="FF000000"/>
        <rFont val="Calibri"/>
        <family val="2"/>
      </rPr>
      <t xml:space="preserve">The Board approved a new Environmental, Social &amp; Governance Framework in December 2022 to ensure that the Groups overall approach to the management of key components of the agenda are clearly defined and well understood. 
</t>
    </r>
    <r>
      <rPr>
        <b/>
        <sz val="11"/>
        <color rgb="FF000000"/>
        <rFont val="Calibri"/>
        <family val="2"/>
      </rPr>
      <t xml:space="preserve">
</t>
    </r>
    <r>
      <rPr>
        <b/>
        <sz val="11"/>
        <color rgb="FF000000"/>
        <rFont val="Calibri"/>
        <family val="2"/>
      </rPr>
      <t xml:space="preserve">Credit risk
</t>
    </r>
    <r>
      <rPr>
        <sz val="11"/>
        <color rgb="FF000000"/>
        <rFont val="Calibri"/>
        <family val="2"/>
      </rPr>
      <t>As mentioned in (c) an ESG Questionnaire was successfully implemented in our credit risk management process in 2021 and over the course of 2022 with the support of external third-party consultants and internal sector experts work commenced to further enhance and refine this tool broadening the scope of coverage at both counterparty and sector level. It is our intention to implement these changes in our credit risk management process over the course of 2023. In addition, ESG Commentary was introduced as a requirement for credit papers in Capital Markets from January 2021, regardless of whether the borrower is in a high risk sector or not</t>
    </r>
    <r>
      <rPr>
        <sz val="11"/>
        <color rgb="FF000000"/>
        <rFont val="Calibri"/>
        <family val="2"/>
      </rPr>
      <t xml:space="preserve">.
</t>
    </r>
    <r>
      <rPr>
        <b/>
        <sz val="11"/>
        <color rgb="FF000000"/>
        <rFont val="Calibri"/>
        <family val="2"/>
      </rPr>
      <t xml:space="preserve">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AIB’s operational risk profile. Work on integrating ESG risk into the Business Continuity and Third Party Management procedures and policies also continued. We have integrated the Responsible Supplier Code within our third-party management activities. During 2023, we will outline an overall roadmap and approach for AIBs supply chain and third-party management to fully consider climate and wider ESG elements and an implementation plan to embed these within our processes. 
</t>
    </r>
    <r>
      <rPr>
        <sz val="11"/>
        <color rgb="FF000000"/>
        <rFont val="Calibri"/>
        <family val="2"/>
      </rPr>
      <t xml:space="preserve">During 2022 AIB Corporate Development updated operating procedures to include climate and ESG considerations and, as part of transaction due diligence, will include ESG considerations in its evaluation of strategic investment activity. 
</t>
    </r>
    <r>
      <rPr>
        <sz val="11"/>
        <color rgb="FF000000"/>
        <rFont val="Calibri"/>
        <family val="2"/>
      </rPr>
      <t xml:space="preserve">
</t>
    </r>
    <r>
      <rPr>
        <sz val="11"/>
        <color rgb="FF000000"/>
        <rFont val="Calibri"/>
        <family val="2"/>
      </rPr>
      <t xml:space="preserve">In 2022 AIB engaged with Shift, the leading centre of excellence on UN Guiding Principles, to establish a process of identifying Suppliers most at risk of enabling Modern Slavery. Using this process, we completed an exercise to evaluate our Supply Chain. In 2022, through our human rights due diligence exercise, we identified 40 suppliers which may represent higher risk for modern slavery. As a result, we have commenced enhanced due diligence on these suppliers to enable us to determine whether they represent any actual high risk and if any further action will be required. 
</t>
    </r>
    <r>
      <rPr>
        <sz val="11"/>
        <color rgb="FF000000"/>
        <rFont val="Calibri"/>
        <family val="2"/>
      </rPr>
      <t/>
    </r>
  </si>
  <si>
    <r>
      <rPr>
        <sz val="11"/>
        <color rgb="FF000000"/>
        <rFont val="Calibri"/>
        <family val="2"/>
      </rPr>
      <t xml:space="preserve">Our Vulnerable Customer Programme aims to support customers in vulnerable circumstances and we have delivered over 30,000 hours of vulnerable customer e-learning to our people. In 2022 our frontline employees provided additional support to over 4,500 customers when they needed it most. In addition, our Vulnerable Customer Support team assisted with over 1,300 of the most complex customer cases. Our customer vulnerability strategy was built on the experience of employees who support customers every day. Our approach to vulnerability focuses on key areas including financial abuse, addiction, dementia, mental health, accessibility, and economic resilience. The objective is to take exceptional care of our customers when they need us most and to foster a culture of inclusion and support in everything that we do. All of our customer-facing employees are trained to recognise and respond to customers in need of additional support. During 2022 AIB introduced a Customer Vulnerability Operational Model to provide enhanced ongoing operational support and focus on the delivery of vulnerability initiatives. It includes the following functions: 
</t>
    </r>
    <r>
      <rPr>
        <sz val="11"/>
        <color rgb="FF000000"/>
        <rFont val="Calibri"/>
        <family val="2"/>
      </rPr>
      <t xml:space="preserve">	</t>
    </r>
    <r>
      <rPr>
        <sz val="11"/>
        <color rgb="FF000000"/>
        <rFont val="Calibri"/>
        <family val="2"/>
      </rPr>
      <t>•</t>
    </r>
    <r>
      <rPr>
        <sz val="11"/>
        <color rgb="FF000000"/>
        <rFont val="Calibri"/>
        <family val="2"/>
      </rPr>
      <t xml:space="preserve">A Vulnerable Customer Support Team who assist with complex customer cases 
</t>
    </r>
    <r>
      <rPr>
        <sz val="11"/>
        <color rgb="FF000000"/>
        <rFont val="Calibri"/>
        <family val="2"/>
      </rPr>
      <t xml:space="preserve">	</t>
    </r>
    <r>
      <rPr>
        <sz val="11"/>
        <color rgb="FF000000"/>
        <rFont val="Calibri"/>
        <family val="2"/>
      </rPr>
      <t>•</t>
    </r>
    <r>
      <rPr>
        <sz val="11"/>
        <color rgb="FF000000"/>
        <rFont val="Calibri"/>
        <family val="2"/>
      </rPr>
      <t xml:space="preserve">A dedicated Customer Vulnerability Helpline for customers and their carers 
</t>
    </r>
    <r>
      <rPr>
        <sz val="11"/>
        <color rgb="FF000000"/>
        <rFont val="Calibri"/>
        <family val="2"/>
      </rPr>
      <t xml:space="preserve">	</t>
    </r>
    <r>
      <rPr>
        <sz val="11"/>
        <color rgb="FF000000"/>
        <rFont val="Calibri"/>
        <family val="2"/>
      </rPr>
      <t>•</t>
    </r>
    <r>
      <rPr>
        <sz val="11"/>
        <color rgb="FF000000"/>
        <rFont val="Calibri"/>
        <family val="2"/>
      </rPr>
      <t xml:space="preserve">A Strategy and Propositions team with responsibility for the ongoing delivery of vulnerability solutions.
</t>
    </r>
    <r>
      <rPr>
        <sz val="11"/>
        <color rgb="FF000000"/>
        <rFont val="Calibri"/>
        <family val="2"/>
      </rPr>
      <t xml:space="preserve">
</t>
    </r>
    <r>
      <rPr>
        <sz val="11"/>
        <color rgb="FF000000"/>
        <rFont val="Calibri"/>
        <family val="2"/>
      </rPr>
      <t xml:space="preserve">We support and participate in key national and international commitments that align with our strategy. The list can be found on our website - commitments-slide (aib.ie) We published our Human Rights Commitment as part of our 2020 suite of reporting materials, in line with international standards, as set out in the UN Guiding Principles on Business and Human Rights.  During the year 2021, AIB also became a UN Global Compact Signatory, with its related Human Rights Commitment. In addition, the Group also launched the Social Bond Framework to support communities across Ireland with the issuance of bonds for ESG purposes, becoming the first Irish organisation to do so and supporting the development of more than 3,000 social housing units in the Republic of Ireland. 
</t>
    </r>
    <r>
      <rPr>
        <b/>
        <sz val="11"/>
        <color rgb="FF000000"/>
        <rFont val="Calibri"/>
        <family val="2"/>
      </rPr>
      <t xml:space="preserve">
</t>
    </r>
    <r>
      <rPr>
        <b/>
        <sz val="11"/>
        <color rgb="FF000000"/>
        <rFont val="Calibri"/>
        <family val="2"/>
      </rPr>
      <t xml:space="preserve">Community Support
</t>
    </r>
    <r>
      <rPr>
        <sz val="11"/>
        <color rgb="FF000000"/>
        <rFont val="Calibri"/>
        <family val="2"/>
      </rPr>
      <t xml:space="preserve">The Community framework investments and partnerships clearly sets out our Community commitments. Our Community framework sets out how we drive meaningful impact, aligned with our pledge to Do More and demonstrating our ESG credentials. The framework outlines our approach to community commitments, investments and assets through the amplification of our community programmes including social impact reporting.  ESG considerations are taken into account when formulating and implementing our approach to supporting communities, which is an important aspect of Sustainable Communities pillar within our overall Group strategy. AIB provides matched funding for employees, encouraging fundraising to support charitable organisations. The positive impact from our activities is demonstrated across our customers, colleagues and communities. We monitor the impacts of our partners, as our support plays a role in helping them to achieve their goals and ultimately deliver significant impacts for society. 
</t>
    </r>
    <r>
      <rPr>
        <sz val="11"/>
        <color rgb="FF000000"/>
        <rFont val="Calibri"/>
        <family val="2"/>
      </rPr>
      <t xml:space="preserve">
</t>
    </r>
    <r>
      <rPr>
        <b/>
        <sz val="11"/>
        <color rgb="FF000000"/>
        <rFont val="Calibri"/>
        <family val="2"/>
      </rPr>
      <t xml:space="preserve">Employee volunteering 
</t>
    </r>
    <r>
      <rPr>
        <sz val="11"/>
        <color rgb="FF000000"/>
        <rFont val="Calibri"/>
        <family val="2"/>
      </rPr>
      <t xml:space="preserve">Volunteering provides a great opportunity to make a real contribution to society and can help our employees, teams and our wider organisation to develop diverse perspectives, skills and experiences. Our employees can request up to 2 paid days as time off from the working week in any calendar year to volunteer with our Community partners or other not for profit/community based organisations. 
</t>
    </r>
    <r>
      <rPr>
        <sz val="11"/>
        <color rgb="FF000000"/>
        <rFont val="Calibri"/>
        <family val="2"/>
      </rPr>
      <t/>
    </r>
  </si>
  <si>
    <r>
      <rPr>
        <b/>
        <sz val="11"/>
        <color rgb="FF000000"/>
        <rFont val="Calibri"/>
        <family val="2"/>
      </rPr>
      <t xml:space="preserve">ESG Risk Identification &amp; Assessment Tools
</t>
    </r>
    <r>
      <rPr>
        <sz val="11"/>
        <color rgb="FF000000"/>
        <rFont val="Calibri"/>
        <family val="2"/>
      </rPr>
      <t xml:space="preserve">AIB considers ESG risk drivers and how they impact our business model. Risk is identified and assessed in the Group through a combination of top-down and bottom-up risk assessment processes. Top-down and bottom-up views of risk come together through a process of upward reporting of, and management response to, identified and emerging risks. This ensures that the Group’s view of risk remains sensitive to emerging trends and common themes. In addition, the Group also uses heatmaps, scenario analysis and stress testing to inform the risk identification process and understand the short and long-term risks to the business model for a selection of ESG risks drivers. A range of quantitative and qualitative tools and metrics are used to monitor our exposure to ESG risks. The nature and depth of these tools and metrics are expected to evolve and mature over time.
</t>
    </r>
    <r>
      <rPr>
        <sz val="11"/>
        <color rgb="FF000000"/>
        <rFont val="Calibri"/>
        <family val="2"/>
      </rPr>
      <t xml:space="preserve">
</t>
    </r>
    <r>
      <rPr>
        <sz val="11"/>
        <color rgb="FF000000"/>
        <rFont val="Calibri"/>
        <family val="2"/>
      </rPr>
      <t xml:space="preserve">The </t>
    </r>
    <r>
      <rPr>
        <sz val="11"/>
        <color rgb="FF000000"/>
        <rFont val="Calibri"/>
        <family val="2"/>
      </rPr>
      <t>UNEP FI</t>
    </r>
    <r>
      <rPr>
        <sz val="11"/>
        <color rgb="FF000000"/>
        <rFont val="Calibri"/>
        <family val="2"/>
      </rPr>
      <t xml:space="preserve"> Portfolio Impact Analysis Tool is used to help Bank's to identify the areas in which they have the most significant impact. It takes into consideration national needs across twenty impact areas. As Ireland is our most significant location of operation, we focused on the national needs of Ireland. The impact analysis completed points to a lack of housing supply to buy or rent in the private sector, high cost of building, and affordability of house prices as a high need nationally and has led to negative economic and social implications for Ireland, as low-income people, youth and non-homeowners are most affected. Considering the impact areas with highest or very highest need for Ireland, along with the profile of our business, we determined that where AIB can make the most significant impact, include climate change and housing. Under PRB we set two SMART targets - one for climate and the other for housing. Our housing target relates to providing lending approvals that support the provision of social housing in Ireland.
</t>
    </r>
    <r>
      <rPr>
        <b/>
        <sz val="11"/>
        <color rgb="FF000000"/>
        <rFont val="Calibri"/>
        <family val="2"/>
      </rPr>
      <t xml:space="preserve">
</t>
    </r>
    <r>
      <rPr>
        <b/>
        <sz val="11"/>
        <color rgb="FF000000"/>
        <rFont val="Calibri"/>
        <family val="2"/>
      </rPr>
      <t xml:space="preserve">Human Rights Risk Identification tools
</t>
    </r>
    <r>
      <rPr>
        <sz val="11"/>
        <color rgb="FF000000"/>
        <rFont val="Calibri"/>
        <family val="2"/>
      </rPr>
      <t xml:space="preserve">We are currently updating our training modules, policies and procedures to enhance our human rights processes. We will systematically engage stakeholders and conduct periodic reviews to risk map potential issues, as new information on potential impacts becomes available.
</t>
    </r>
    <r>
      <rPr>
        <sz val="11"/>
        <color rgb="FF000000"/>
        <rFont val="Calibri"/>
        <family val="2"/>
      </rPr>
      <t/>
    </r>
  </si>
  <si>
    <r>
      <rPr>
        <sz val="11"/>
        <color rgb="FF000000"/>
        <rFont val="Calibri"/>
        <family val="2"/>
      </rPr>
      <t xml:space="preserve">Our Excluded Activities list sets out a range of business activities that are considered to be incongruent with Group Strategy, and relate to the following sectors: 
</t>
    </r>
    <r>
      <rPr>
        <sz val="11"/>
        <color rgb="FF000000"/>
        <rFont val="Calibri"/>
        <family val="2"/>
      </rPr>
      <t xml:space="preserve">	</t>
    </r>
    <r>
      <rPr>
        <sz val="11"/>
        <color rgb="FF000000"/>
        <rFont val="Calibri"/>
        <family val="2"/>
      </rPr>
      <t>•</t>
    </r>
    <r>
      <rPr>
        <sz val="11"/>
        <color rgb="FF000000"/>
        <rFont val="Calibri"/>
        <family val="2"/>
      </rPr>
      <t xml:space="preserve">energy and climate action 
</t>
    </r>
    <r>
      <rPr>
        <sz val="11"/>
        <color rgb="FF000000"/>
        <rFont val="Calibri"/>
        <family val="2"/>
      </rPr>
      <t xml:space="preserve">	</t>
    </r>
    <r>
      <rPr>
        <sz val="11"/>
        <color rgb="FF000000"/>
        <rFont val="Calibri"/>
        <family val="2"/>
      </rPr>
      <t>•</t>
    </r>
    <r>
      <rPr>
        <sz val="11"/>
        <color rgb="FF000000"/>
        <rFont val="Calibri"/>
        <family val="2"/>
      </rPr>
      <t xml:space="preserve">animal welfare 
</t>
    </r>
    <r>
      <rPr>
        <sz val="11"/>
        <color rgb="FF000000"/>
        <rFont val="Calibri"/>
        <family val="2"/>
      </rPr>
      <t xml:space="preserve">	</t>
    </r>
    <r>
      <rPr>
        <sz val="11"/>
        <color rgb="FF000000"/>
        <rFont val="Calibri"/>
        <family val="2"/>
      </rPr>
      <t>•</t>
    </r>
    <r>
      <rPr>
        <sz val="11"/>
        <color rgb="FF000000"/>
        <rFont val="Calibri"/>
        <family val="2"/>
      </rPr>
      <t xml:space="preserve">ecosystem protection
</t>
    </r>
    <r>
      <rPr>
        <sz val="11"/>
        <color rgb="FF000000"/>
        <rFont val="Calibri"/>
        <family val="2"/>
      </rPr>
      <t xml:space="preserve">	</t>
    </r>
    <r>
      <rPr>
        <sz val="11"/>
        <color rgb="FF000000"/>
        <rFont val="Calibri"/>
        <family val="2"/>
      </rPr>
      <t>•</t>
    </r>
    <r>
      <rPr>
        <sz val="11"/>
        <color rgb="FF000000"/>
        <rFont val="Calibri"/>
        <family val="2"/>
      </rPr>
      <t xml:space="preserve">healthcare / genetic engineering, 
</t>
    </r>
    <r>
      <rPr>
        <sz val="11"/>
        <color rgb="FF000000"/>
        <rFont val="Calibri"/>
        <family val="2"/>
      </rPr>
      <t xml:space="preserve">	</t>
    </r>
    <r>
      <rPr>
        <sz val="11"/>
        <color rgb="FF000000"/>
        <rFont val="Calibri"/>
        <family val="2"/>
      </rPr>
      <t>•</t>
    </r>
    <r>
      <rPr>
        <sz val="11"/>
        <color rgb="FF000000"/>
        <rFont val="Calibri"/>
        <family val="2"/>
      </rPr>
      <t xml:space="preserve">surveillance / arms-related / military (including "any activity that adversely impacts Human Rights defined by the UN" as listed on the UN website: https://www.un.org/en/ universal-declaration-human-rights) 
</t>
    </r>
    <r>
      <rPr>
        <sz val="11"/>
        <color rgb="FF000000"/>
        <rFont val="Calibri"/>
        <family val="2"/>
      </rPr>
      <t xml:space="preserve">	</t>
    </r>
    <r>
      <rPr>
        <sz val="11"/>
        <color rgb="FF000000"/>
        <rFont val="Calibri"/>
        <family val="2"/>
      </rPr>
      <t>•</t>
    </r>
    <r>
      <rPr>
        <sz val="11"/>
        <color rgb="FF000000"/>
        <rFont val="Calibri"/>
        <family val="2"/>
      </rPr>
      <t xml:space="preserve">adult entertainment
</t>
    </r>
    <r>
      <rPr>
        <sz val="11"/>
        <color rgb="FF000000"/>
        <rFont val="Calibri"/>
        <family val="2"/>
      </rPr>
      <t xml:space="preserve">The policy is </t>
    </r>
    <r>
      <rPr>
        <sz val="11"/>
        <color rgb="FF000000"/>
        <rFont val="Calibri"/>
        <family val="2"/>
      </rPr>
      <t xml:space="preserve">available on our website </t>
    </r>
    <r>
      <rPr>
        <sz val="11"/>
        <color rgb="FF000000"/>
        <rFont val="Calibri"/>
        <family val="2"/>
      </rPr>
      <t>Excluded Activities (aib.ie)</t>
    </r>
    <r>
      <rPr>
        <sz val="11"/>
        <color rgb="FF000000"/>
        <rFont val="Calibri"/>
        <family val="2"/>
      </rPr>
      <t xml:space="preserve">). </t>
    </r>
  </si>
  <si>
    <r>
      <rPr>
        <sz val="11"/>
        <color rgb="FF000000"/>
        <rFont val="Calibri"/>
        <family val="2"/>
      </rPr>
      <t xml:space="preserve">The Group’s Principal Risks and how they are managed are set out in the Annual Financial Report (p23-25).  ESG risks continue to be identified as key risk drivers impacting all of the Group's Principal Risks, especially Credit Risk. AIB has a multi-annual Sustainability Regulatory programme in place that is responsible for implementing all ESG-related regulatory requirements governed by a Steering Group of senior business stakeholders.
</t>
    </r>
    <r>
      <rPr>
        <sz val="11"/>
        <color rgb="FF000000"/>
        <rFont val="Calibri"/>
        <family val="2"/>
      </rPr>
      <t xml:space="preserve">
</t>
    </r>
    <r>
      <rPr>
        <sz val="11"/>
        <color rgb="FF000000"/>
        <rFont val="Calibri"/>
        <family val="2"/>
      </rPr>
      <t xml:space="preserve">Regular monitoring of ESG-related regulatory and legal developments is in place across different areas of the Group to ensure suitable consideration and appropriate action is taken and the  Regulatory Compliance team is responsible for independently identifying and assessing current and forward-looking compliance obligations, including regulation and guidelines in relation to ESG-related matters. 
</t>
    </r>
    <r>
      <rPr>
        <sz val="11"/>
        <color rgb="FF000000"/>
        <rFont val="Calibri"/>
        <family val="2"/>
      </rPr>
      <t xml:space="preserve">
</t>
    </r>
    <r>
      <rPr>
        <sz val="11"/>
        <color rgb="FF000000"/>
        <rFont val="Calibri"/>
        <family val="2"/>
      </rPr>
      <t xml:space="preserve">AIB's Risk Appetite Statements for Business model risk and Credit risk reflects set out that the Group will take ESG considerations into account when formulating and implementing the Group’s strategy and in material lending decisions to customers assessed as being high ESG risk. AIB has been proactive in adapting credit risk management processes and policies to capture ESG risks.
</t>
    </r>
    <r>
      <rPr>
        <sz val="11"/>
        <color rgb="FF000000"/>
        <rFont val="Calibri"/>
        <family val="2"/>
      </rPr>
      <t xml:space="preserve"> 
</t>
    </r>
    <r>
      <rPr>
        <b/>
        <sz val="11"/>
        <color rgb="FF000000"/>
        <rFont val="Calibri"/>
        <family val="2"/>
      </rPr>
      <t xml:space="preserve">Group Credit Risk Framework 
</t>
    </r>
    <r>
      <rPr>
        <sz val="11"/>
        <color rgb="FF000000"/>
        <rFont val="Calibri"/>
        <family val="2"/>
      </rPr>
      <t xml:space="preserve">The Group Credit Risk Framework sets out the principles and governance arrangements for the identification and management of credit risk within the Group. The framework helps AIB to formulate, communicate and implement a comprehensive credit risk strategy, put in place effective controls, and develop and reinforce a strong credit risk focused culture. It is supported by the Group Credit Risk Policy and a suite of individual Credit Risk Management and Sanctioning Credit Policies by asset and subasset class, collectively forming the Credit Risk Policy Architecture. These policies help AIB to manage all lending activities – including personal loans, finance for buyers securing their first home, development finance for residential and commercial properties and finance to support SMEs and corporate businesses. 
</t>
    </r>
    <r>
      <rPr>
        <sz val="11"/>
        <color rgb="FF000000"/>
        <rFont val="Calibri"/>
        <family val="2"/>
      </rPr>
      <t xml:space="preserve">
</t>
    </r>
    <r>
      <rPr>
        <b/>
        <sz val="11"/>
        <color rgb="FF000000"/>
        <rFont val="Calibri"/>
        <family val="2"/>
      </rPr>
      <t xml:space="preserve">Group Credit Risk Policy
</t>
    </r>
    <r>
      <rPr>
        <sz val="11"/>
        <color rgb="FF000000"/>
        <rFont val="Calibri"/>
        <family val="2"/>
      </rPr>
      <t>The Group Credit Risk Policy includes a list of excluded business activities that are considered to be incompatible with Group Strategy</t>
    </r>
    <r>
      <rPr>
        <sz val="11"/>
        <color rgb="FF000000"/>
        <rFont val="Calibri"/>
        <family val="2"/>
      </rPr>
      <t>.</t>
    </r>
    <r>
      <rPr>
        <sz val="11"/>
        <color rgb="FF000000"/>
        <rFont val="Calibri"/>
        <family val="2"/>
      </rPr>
      <t xml:space="preserve"> The policy rule prohibits providing new money for any term lending facilities to businesses, or any of its subsidiaries, involved in the excluded business activities. This rule applies to all business customers with a Gross Connected Exposure of &gt; €/£300k and who are relationship managed. This policy was approved by the Board.
</t>
    </r>
    <r>
      <rPr>
        <sz val="11"/>
        <color rgb="FF000000"/>
        <rFont val="Calibri"/>
        <family val="2"/>
      </rPr>
      <t xml:space="preserve">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AIB’s operational risk profile. Work on integrating ESG risk into the Business Continuity and Third Party Management procedures and policies also continued. AIB has integrated the Responsible Supplier Code within our third-party management activities. During 2023, the Group will outline an overall roadmap and approach for AIBs supply chain and third-party management to fully consider climate and wider ESG elements and an implementation plan to embed these within the relevant processes. 
</t>
    </r>
    <r>
      <rPr>
        <sz val="11"/>
        <color rgb="FF000000"/>
        <rFont val="Calibri"/>
        <family val="2"/>
      </rPr>
      <t xml:space="preserve">
</t>
    </r>
    <r>
      <rPr>
        <b/>
        <sz val="11"/>
        <color rgb="FF000000"/>
        <rFont val="Calibri"/>
        <family val="2"/>
      </rPr>
      <t xml:space="preserve">Funding and liquidity 
</t>
    </r>
    <r>
      <rPr>
        <sz val="11"/>
        <color rgb="FF000000"/>
        <rFont val="Calibri"/>
        <family val="2"/>
      </rPr>
      <t xml:space="preserve">The Green and Social Bond programmes support the AIB's Capital and Minimum Requirements for own Funds and Eligible Liabilities (MREL) issuance programmes - aligning our funding and liquidity plans with the AIB's sustainability agenda and having a Debt Capital Markets offering for socially responsible investors. The Green and Social Bond Frameworks commit that an amount equal to the net proceeds from Green and Social Bond instruments issued by AIB will be used to finance and/or refinance a portfolio of eligible loans as defined by the eligibility criteria of each framework respectively. Internally AIB target full collateralization, in terms of green assets versus liabilities and social assets versus liabilities, at time of issuance. The collateralization % is monitored on a monthly basis within Treasury, and a series of reporting processes are in place to achieve full collateralization. Management are responsible for the annual review of frameworks and the underlying programme. AIB review, challenge and, where required, update the composition of our pools, to align with evolving standards. This can result in assets that would have previously qualified for the Green/Social pools, being removed as the qualifying criteria has become more stringent.
</t>
    </r>
    <r>
      <rPr>
        <sz val="11"/>
        <color rgb="FF000000"/>
        <rFont val="Calibri"/>
        <family val="2"/>
      </rPr>
      <t/>
    </r>
  </si>
  <si>
    <r>
      <rPr>
        <b/>
        <sz val="11"/>
        <color rgb="FF000000"/>
        <rFont val="Calibri"/>
        <family val="2"/>
      </rPr>
      <t xml:space="preserve">ESG Governance Structure
</t>
    </r>
    <r>
      <rPr>
        <sz val="11"/>
        <color rgb="FF000000"/>
        <rFont val="Calibri"/>
        <family val="2"/>
      </rPr>
      <t xml:space="preserve">The Board is responsible for promoting the long-term sustainable performance of the Group, setting the Group’s strategic aims and risk appetite to support the strategy. The Board is responsible for approving the Groups Strategic, investment and financial plans which includes the consideration of ESG factors.  For more detail on the governance structure please refer to Table 1 (e). 
</t>
    </r>
    <r>
      <rPr>
        <sz val="11"/>
        <color rgb="FF000000"/>
        <rFont val="Calibri"/>
        <family val="2"/>
      </rPr>
      <t xml:space="preserve">
</t>
    </r>
    <r>
      <rPr>
        <b/>
        <sz val="11"/>
        <color rgb="FF000000"/>
        <rFont val="Calibri"/>
        <family val="2"/>
      </rPr>
      <t xml:space="preserve">Counterparty and Supplier Management
</t>
    </r>
    <r>
      <rPr>
        <sz val="11"/>
        <color rgb="FF000000"/>
        <rFont val="Calibri"/>
        <family val="2"/>
      </rPr>
      <t xml:space="preserve">Client’s ESG risks are assessed by the first line customer facing businesses during Customer Due Diligence by screening for adverse media coverage relating to the environmental or social reputation of the customer and any engagement in </t>
    </r>
    <r>
      <rPr>
        <sz val="11"/>
        <color rgb="FF000000"/>
        <rFont val="Calibri"/>
        <family val="2"/>
      </rPr>
      <t>the</t>
    </r>
    <r>
      <rPr>
        <sz val="11"/>
        <color rgb="FF000000"/>
        <rFont val="Calibri"/>
        <family val="2"/>
      </rPr>
      <t xml:space="preserve"> Excluded Business Activities which includes detrimental environmental activities and any UN Human rights adverse impacts in the Surveillance/Arms/Military sector.
</t>
    </r>
    <r>
      <rPr>
        <sz val="11"/>
        <color rgb="FF000000"/>
        <rFont val="Calibri"/>
        <family val="2"/>
      </rPr>
      <t xml:space="preserve">
</t>
    </r>
    <r>
      <rPr>
        <sz val="11"/>
        <color rgb="FF000000"/>
        <rFont val="Calibri"/>
        <family val="2"/>
      </rPr>
      <t xml:space="preserve">The Chief Operating Officer has sponsored </t>
    </r>
    <r>
      <rPr>
        <sz val="11"/>
        <color rgb="FF000000"/>
        <rFont val="Calibri"/>
        <family val="2"/>
      </rPr>
      <t>AIB's</t>
    </r>
    <r>
      <rPr>
        <sz val="11"/>
        <color rgb="FF000000"/>
        <rFont val="Calibri"/>
        <family val="2"/>
      </rPr>
      <t xml:space="preserve"> Responsible Supplier code which has been put in place to support an inclusive ethical supply chain, and ensure that individuals and companies throughout </t>
    </r>
    <r>
      <rPr>
        <sz val="11"/>
        <color rgb="FF000000"/>
        <rFont val="Calibri"/>
        <family val="2"/>
      </rPr>
      <t>AIB's</t>
    </r>
    <r>
      <rPr>
        <sz val="11"/>
        <color rgb="FF000000"/>
        <rFont val="Calibri"/>
        <family val="2"/>
      </rPr>
      <t xml:space="preserve"> supply chain work responsibly, sustainably, and safely. This Code is based on </t>
    </r>
    <r>
      <rPr>
        <sz val="11"/>
        <color rgb="FF000000"/>
        <rFont val="Calibri"/>
        <family val="2"/>
      </rPr>
      <t>the G</t>
    </r>
    <r>
      <rPr>
        <sz val="11"/>
        <color rgb="FF000000"/>
        <rFont val="Calibri"/>
        <family val="2"/>
      </rPr>
      <t>roup's</t>
    </r>
    <r>
      <rPr>
        <sz val="11"/>
        <color rgb="FF000000"/>
        <rFont val="Calibri"/>
        <family val="2"/>
      </rPr>
      <t xml:space="preserve"> internal Code of Conduct which incorporates these commitments, </t>
    </r>
    <r>
      <rPr>
        <sz val="11"/>
        <color rgb="FF000000"/>
        <rFont val="Calibri"/>
        <family val="2"/>
      </rPr>
      <t xml:space="preserve">AIB's </t>
    </r>
    <r>
      <rPr>
        <sz val="11"/>
        <color rgb="FF000000"/>
        <rFont val="Calibri"/>
        <family val="2"/>
      </rPr>
      <t xml:space="preserve">values and responsible business approach to support the delivery of </t>
    </r>
    <r>
      <rPr>
        <sz val="11"/>
        <color rgb="FF000000"/>
        <rFont val="Calibri"/>
        <family val="2"/>
      </rPr>
      <t xml:space="preserve">AIB's </t>
    </r>
    <r>
      <rPr>
        <sz val="11"/>
        <color rgb="FF000000"/>
        <rFont val="Calibri"/>
        <family val="2"/>
      </rPr>
      <t xml:space="preserve">business objectives. The code also sets the minimum expectations </t>
    </r>
    <r>
      <rPr>
        <sz val="11"/>
        <color rgb="FF000000"/>
        <rFont val="Calibri"/>
        <family val="2"/>
      </rPr>
      <t>AIB has</t>
    </r>
    <r>
      <rPr>
        <sz val="11"/>
        <color rgb="FF000000"/>
        <rFont val="Calibri"/>
        <family val="2"/>
      </rPr>
      <t xml:space="preserve"> of </t>
    </r>
    <r>
      <rPr>
        <sz val="11"/>
        <color rgb="FF000000"/>
        <rFont val="Calibri"/>
        <family val="2"/>
      </rPr>
      <t>their</t>
    </r>
    <r>
      <rPr>
        <sz val="11"/>
        <color rgb="FF000000"/>
        <rFont val="Calibri"/>
        <family val="2"/>
      </rPr>
      <t xml:space="preserve"> suppliers in terms of Human Rights, Health safety and Welfare, Supply Chain, Diversity and Inclusion, Doing Business Responsibly and Sustainably. It is mandatory for suppliers to agree and comply with the principles of the Code or they are precluded from participation in </t>
    </r>
    <r>
      <rPr>
        <sz val="11"/>
        <color rgb="FF000000"/>
        <rFont val="Calibri"/>
        <family val="2"/>
      </rPr>
      <t>the</t>
    </r>
    <r>
      <rPr>
        <sz val="11"/>
        <color rgb="FF000000"/>
        <rFont val="Calibri"/>
        <family val="2"/>
      </rPr>
      <t xml:space="preserve"> Request for Proposal (RFP) process.
</t>
    </r>
    <r>
      <rPr>
        <sz val="11"/>
        <color rgb="FF000000"/>
        <rFont val="Calibri"/>
        <family val="2"/>
      </rPr>
      <t xml:space="preserve">
</t>
    </r>
    <r>
      <rPr>
        <sz val="11"/>
        <color rgb="FF000000"/>
        <rFont val="Calibri"/>
        <family val="2"/>
      </rPr>
      <t xml:space="preserve">In addition, ongoing supplier relationship management conducted by accountable owners across the organisation include annual/quarterly meetings to check in with suppliers on their processes. There are annual on-site visits for ‘critical and outsourced’ suppliers. Furthermore, top tier suppliers attest that they adhere to </t>
    </r>
    <r>
      <rPr>
        <sz val="11"/>
        <color rgb="FF000000"/>
        <rFont val="Calibri"/>
        <family val="2"/>
      </rPr>
      <t>AIB's</t>
    </r>
    <r>
      <rPr>
        <sz val="11"/>
        <color rgb="FF000000"/>
        <rFont val="Calibri"/>
        <family val="2"/>
      </rPr>
      <t xml:space="preserve"> key Policies annually. These include </t>
    </r>
    <r>
      <rPr>
        <sz val="11"/>
        <color rgb="FF000000"/>
        <rFont val="Calibri"/>
        <family val="2"/>
      </rPr>
      <t>the</t>
    </r>
    <r>
      <rPr>
        <sz val="11"/>
        <color rgb="FF000000"/>
        <rFont val="Calibri"/>
        <family val="2"/>
      </rPr>
      <t xml:space="preserve"> Code of Conduct, Conflict of Interest Policy, and Data Protection Policy.
</t>
    </r>
    <r>
      <rPr>
        <sz val="11"/>
        <color rgb="FF000000"/>
        <rFont val="Calibri"/>
        <family val="2"/>
      </rPr>
      <t xml:space="preserve">
</t>
    </r>
    <r>
      <rPr>
        <b/>
        <sz val="11"/>
        <color rgb="FF000000"/>
        <rFont val="Calibri"/>
        <family val="2"/>
      </rPr>
      <t/>
    </r>
  </si>
  <si>
    <t xml:space="preserve">The general governance arrangements of counterparties are assessed by the Group through the mechanisms outlined in (a) in addition to standard credit reviews on an ongoing basis. At present, this does not include a detailed review of a counterparty’s committee or functional position that formally reviews and approves the organisation’s sustainability report and ensures that all material topics are covered. The Group will continue to monitor regulatory and industry developments and will improve processes as appropriate.
</t>
  </si>
  <si>
    <t xml:space="preserve">There are specific criterion of the counterparty assessed in the ESG Questionnaire to clients in high-risk climate sectors including ethical considerations, health and safety, inclusiveness, transparency etc. The output of the ESG Questionnaire, an ESG Commentary and the counterparty’s strategy/risk management is included in the Credit paper to determine credit approval at the Group Credit Committee. The Credit Committee was established by, and is accountable to the Group Risk Committee to perform the functions set out in its Terms of Reference.
In 2022 work commenced to further enhance and refine it, broadening the scope of coverage at both customer and sector level. The Group will consider the implementation of changes in our credit risk management process over the course of 2023.
</t>
  </si>
  <si>
    <r>
      <rPr>
        <sz val="11"/>
        <color rgb="FF000000"/>
        <rFont val="Calibri"/>
        <family val="2"/>
      </rPr>
      <t xml:space="preserve">In addition to the ESG questionnaire referenced in (c) above AIB implements an anti-money laundering (AML) and counter terrorist financing (CTF) program that includes the following principles in all the jurisdictions in which AIB operates:
</t>
    </r>
    <r>
      <rPr>
        <sz val="11"/>
        <color rgb="FF000000"/>
        <rFont val="Calibri"/>
        <family val="2"/>
      </rPr>
      <t xml:space="preserve">	</t>
    </r>
    <r>
      <rPr>
        <sz val="11"/>
        <color rgb="FF000000"/>
        <rFont val="Calibri"/>
        <family val="2"/>
      </rPr>
      <t>•</t>
    </r>
    <r>
      <rPr>
        <sz val="11"/>
        <color rgb="FF000000"/>
        <rFont val="Calibri"/>
        <family val="2"/>
      </rPr>
      <t xml:space="preserve">written policies and procedures
</t>
    </r>
    <r>
      <rPr>
        <sz val="11"/>
        <color rgb="FF000000"/>
        <rFont val="Calibri"/>
        <family val="2"/>
      </rPr>
      <t xml:space="preserve">	</t>
    </r>
    <r>
      <rPr>
        <sz val="11"/>
        <color rgb="FF000000"/>
        <rFont val="Calibri"/>
        <family val="2"/>
      </rPr>
      <t>•</t>
    </r>
    <r>
      <rPr>
        <sz val="11"/>
        <color rgb="FF000000"/>
        <rFont val="Calibri"/>
        <family val="2"/>
      </rPr>
      <t xml:space="preserve">the appointment of a designated Money Laundering Reporting Officer (“MLRO”)
</t>
    </r>
    <r>
      <rPr>
        <sz val="11"/>
        <color rgb="FF000000"/>
        <rFont val="Calibri"/>
        <family val="2"/>
      </rPr>
      <t xml:space="preserve">	</t>
    </r>
    <r>
      <rPr>
        <sz val="11"/>
        <color rgb="FF000000"/>
        <rFont val="Calibri"/>
        <family val="2"/>
      </rPr>
      <t>•</t>
    </r>
    <r>
      <rPr>
        <sz val="11"/>
        <color rgb="FF000000"/>
        <rFont val="Calibri"/>
        <family val="2"/>
      </rPr>
      <t xml:space="preserve">establishing the purpose of business relationships
</t>
    </r>
    <r>
      <rPr>
        <sz val="11"/>
        <color rgb="FF000000"/>
        <rFont val="Calibri"/>
        <family val="2"/>
      </rPr>
      <t xml:space="preserve">	</t>
    </r>
    <r>
      <rPr>
        <sz val="11"/>
        <color rgb="FF000000"/>
        <rFont val="Calibri"/>
        <family val="2"/>
      </rPr>
      <t>•</t>
    </r>
    <r>
      <rPr>
        <sz val="11"/>
        <color rgb="FF000000"/>
        <rFont val="Calibri"/>
        <family val="2"/>
      </rPr>
      <t xml:space="preserve">completing appropriate customer due diligence (“CDD”) measures on customers and beneficial owners
</t>
    </r>
    <r>
      <rPr>
        <sz val="11"/>
        <color rgb="FF000000"/>
        <rFont val="Calibri"/>
        <family val="2"/>
      </rPr>
      <t xml:space="preserve">	</t>
    </r>
    <r>
      <rPr>
        <sz val="11"/>
        <color rgb="FF000000"/>
        <rFont val="Calibri"/>
        <family val="2"/>
      </rPr>
      <t>•</t>
    </r>
    <r>
      <rPr>
        <sz val="11"/>
        <color rgb="FF000000"/>
        <rFont val="Calibri"/>
        <family val="2"/>
      </rPr>
      <t xml:space="preserve">undertaking ongoing monitoring of  customer relationships
</t>
    </r>
    <r>
      <rPr>
        <sz val="11"/>
        <color rgb="FF000000"/>
        <rFont val="Calibri"/>
        <family val="2"/>
      </rPr>
      <t xml:space="preserve">	</t>
    </r>
    <r>
      <rPr>
        <sz val="11"/>
        <color rgb="FF000000"/>
        <rFont val="Calibri"/>
        <family val="2"/>
      </rPr>
      <t>•</t>
    </r>
    <r>
      <rPr>
        <sz val="11"/>
        <color rgb="FF000000"/>
        <rFont val="Calibri"/>
        <family val="2"/>
      </rPr>
      <t xml:space="preserve">applying enhanced due diligence measures in relation to customers presenting a higher risk, including politically exposed persons (“PEPs”)
</t>
    </r>
    <r>
      <rPr>
        <sz val="11"/>
        <color rgb="FF000000"/>
        <rFont val="Calibri"/>
        <family val="2"/>
      </rPr>
      <t xml:space="preserve">	</t>
    </r>
    <r>
      <rPr>
        <sz val="11"/>
        <color rgb="FF000000"/>
        <rFont val="Calibri"/>
        <family val="2"/>
      </rPr>
      <t>•</t>
    </r>
    <r>
      <rPr>
        <sz val="11"/>
        <color rgb="FF000000"/>
        <rFont val="Calibri"/>
        <family val="2"/>
      </rPr>
      <t xml:space="preserve">reporting to the relevant authority where there are reasonable grounds to suspect that a money laundering or terrorist financing offence has been, or is being, committed and co-operate with the authority
</t>
    </r>
    <r>
      <rPr>
        <sz val="11"/>
        <color rgb="FF000000"/>
        <rFont val="Calibri"/>
        <family val="2"/>
      </rPr>
      <t xml:space="preserve">	</t>
    </r>
    <r>
      <rPr>
        <sz val="11"/>
        <color rgb="FF000000"/>
        <rFont val="Calibri"/>
        <family val="2"/>
      </rPr>
      <t>•</t>
    </r>
    <r>
      <rPr>
        <sz val="11"/>
        <color rgb="FF000000"/>
        <rFont val="Calibri"/>
        <family val="2"/>
      </rPr>
      <t xml:space="preserve">retention of relevant records
</t>
    </r>
    <r>
      <rPr>
        <sz val="11"/>
        <color rgb="FF000000"/>
        <rFont val="Calibri"/>
        <family val="2"/>
      </rPr>
      <t xml:space="preserve">	</t>
    </r>
    <r>
      <rPr>
        <sz val="11"/>
        <color rgb="FF000000"/>
        <rFont val="Calibri"/>
        <family val="2"/>
      </rPr>
      <t>•</t>
    </r>
    <r>
      <rPr>
        <sz val="11"/>
        <color rgb="FF000000"/>
        <rFont val="Calibri"/>
        <family val="2"/>
      </rPr>
      <t xml:space="preserve">regular staff training
</t>
    </r>
    <r>
      <rPr>
        <sz val="11"/>
        <color rgb="FF000000"/>
        <rFont val="Calibri"/>
        <family val="2"/>
      </rPr>
      <t xml:space="preserve">	</t>
    </r>
    <r>
      <rPr>
        <sz val="11"/>
        <color rgb="FF000000"/>
        <rFont val="Calibri"/>
        <family val="2"/>
      </rPr>
      <t>•</t>
    </r>
    <r>
      <rPr>
        <sz val="11"/>
        <color rgb="FF000000"/>
        <rFont val="Calibri"/>
        <family val="2"/>
      </rPr>
      <t xml:space="preserve">prohibition on anonymous accounts and conducting business with 'shell' banks (as defined within the FATF 40 recommendations)
</t>
    </r>
    <r>
      <rPr>
        <sz val="11"/>
        <color rgb="FF000000"/>
        <rFont val="Calibri"/>
        <family val="2"/>
      </rPr>
      <t>The Group will continue to monitor regulatory and industry developments and will improve processes as appropriate.</t>
    </r>
  </si>
  <si>
    <t>As per Article 449a CRR, the following table describes the integration of governance risks in AIB Group's governance and risk management.</t>
  </si>
  <si>
    <t>As per Article 449a CRR, the following template provides information on exposures to sectors that are more prone to the risks that institutions may face from the transition to a low-carbon and climate resilient economy. 
Exclusions from EU Paris- aligned benchmarks (column (b))
In order to identify counterparties that are excluded from the EU Paris-aligned Benchmarks as specified in Article 12(1), points (d) to (g) and Article 12(2) of Commission Delegated Regulation (EU) 2020/1818 the Group completed a bottom up review of the portfolio in line with the relevant revenue and emissions thresholds. 
GHG financed emissions scope 1,2 and 3  (columns (i)-(k))
Information on scope 1, 2 and 3 emissions of the Groups counterparties are not disclosed at this time. The Group is developing its capabilities for ongoing quantification and tracking of GHG emissions for non-financial counterparties and will disclose same in line with the phased in disclosure requirement of 30 June 2024.
Principal risks and uncertainties are identified by the Group’s on-going risk management practices as well as the Material Risk Assessment (MRA) process.  The Group considers risks that arise from the impact of external market developments, geopolitical events or other emerging risks which could potentially impact on customers, earnings, capital and liquidity, as well as on Group operations or reputation. ESG risks, including transition risk, continue to be identified as key risk drivers impacting all of the Group's principal risks, especially Credit Risk.
As this is a first-year disclosure there is no comparative analysis to prior year periods available.</t>
  </si>
  <si>
    <r>
      <rPr>
        <sz val="11"/>
        <color rgb="FF000000"/>
        <rFont val="Calibri"/>
        <family val="2"/>
      </rPr>
      <t>K - Financial and insurance activities</t>
    </r>
    <r>
      <rPr>
        <vertAlign val="superscript"/>
        <sz val="11"/>
        <color rgb="FF000000"/>
        <rFont val="Calibri"/>
        <family val="2"/>
      </rPr>
      <t>1</t>
    </r>
  </si>
  <si>
    <r>
      <rPr>
        <sz val="11"/>
        <color rgb="FF000000"/>
        <rFont val="Calibri"/>
        <family val="2"/>
      </rPr>
      <t xml:space="preserve">* In accordance with the Commission delegated regulation </t>
    </r>
    <r>
      <rPr>
        <sz val="11"/>
        <color rgb="FF000000"/>
        <rFont val="Calibri"/>
        <family val="2"/>
      </rPr>
      <t>(</t>
    </r>
    <r>
      <rPr>
        <sz val="11"/>
        <color rgb="FF000000"/>
        <rFont val="Calibri"/>
        <family val="2"/>
      </rPr>
      <t>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r>
  </si>
  <si>
    <t>** Note column is blank until disclosure is phased in</t>
  </si>
  <si>
    <r>
      <rPr>
        <vertAlign val="superscript"/>
        <sz val="11"/>
        <color rgb="FF000000"/>
        <rFont val="Calibri"/>
        <family val="2"/>
      </rPr>
      <t>1</t>
    </r>
    <r>
      <rPr>
        <sz val="11"/>
        <color rgb="FF000000"/>
        <rFont val="Calibri"/>
        <family val="2"/>
      </rPr>
      <t xml:space="preserve"> K - </t>
    </r>
    <r>
      <rPr>
        <sz val="11"/>
        <color rgb="FF000000"/>
        <rFont val="Calibri"/>
        <family val="2"/>
      </rPr>
      <t xml:space="preserve">As per EBA Q&amp;A 2022_6600 </t>
    </r>
    <r>
      <rPr>
        <sz val="11"/>
        <color rgb="FF000000"/>
        <rFont val="Calibri"/>
        <family val="2"/>
      </rPr>
      <t>row 54 includes exposures to financial corporations</t>
    </r>
  </si>
  <si>
    <t>As per Article 449a CRR, this template provides aggregated and anonymised information on exposures (including banking book loans and advances, debt securities and equity instruments) towards the top 20 carbon-intensive companies in the world. 
The Group used a number of data sources to investigate whether the Bank has any exposure to a top 20 carbon-intensive firm. Data sources used to confirm the list of top 20 carbon-intensive firms include; Carbon Disclosure Project (CDP), the Climate Accountability Institute Top 20 C02 emissions table (2018), S&amp;P, Bloomberg and Refinitiv datasets. 
The Group determined that it has no direct exposure to any top 20 carbon-intensive firm as at 31 December 2022. An exposure of less than €1m to a standalone joint venture to which one of the top 20 carbon-intensive firms is party to for the purposes of a non-Paris aligned benchmark activity was identified.</t>
  </si>
  <si>
    <t xml:space="preserve">The Group have a key role to play in helping to address the environmental issues where they operate. AIB do this through many ways, including:
	•providing finance to renewable energy generation through a multi-disciplinary Energy, Climate Action &amp; Infrastructure team;
	•providing finance for energy efficient homes, through Green Mortgage products supporting sector-specific initiatives to aid carbon transition, such as the Teagasc Grass10 multi-year initiative for farmers, and the Signpost programme which promotes 100 demonstrator farms and their sustainable farming practices. These programmes support primary producers to transition to net zero by 2050 and AIB has been proactive and engaged in them, being a key sponsor/partner in a number of industry initiatives ;
	•through Sustainability Linked Loans, actively encouraging corporate customers, through a small margin incentive in new financing contracts, to progress their own sustainability and transition actions;
	•providing finance for retrofitting less energy efficient homes through Green Consumer Loan and mortgage options;
	•providing access to energy efficient loans for SMEs via the SBCI scheme launched in 2022;
	•supporting customers to move away from transport options reliant on fossil fuels.
For more information on these products and services please see the Sustainability report (p29 – 31)
Responsible Lending
AIB's Credit Risk team develops and maintains policies designed to establish responsible lending practices. Core principles are also enshrined in policy for customers in arrears and the management of distressed credit to ensure that customers are treated fairly, objectively, sympathetically and consistently. The Excluded Activities list sets out a range of business activities that are considered to be incongruent with Group Strategy, available public ally online (Excluded Activities (aib.ie)). For climate and environmental matters, the excluded activities include exploration, extraction and upgrading of oil sands projects; nuclear power generation; nuclear waste transportation, decommissioning and/or final disposal of high-level nuclear waste. The policy rule prohibits providing new money for any term lending facilities to businesses, or any of its subsidiaries, involved in the excluded business activities. This rule applies to all business customers with a Gross Connected Exposure of &gt;€/£300k and are relationship managed. Lending related to fossil fuel-related activities (including coal, oil and gas-related activities) represents &lt;1% of Group lending activities, and is therefore considered immaterial for the business.
Responsible Banking Initiatives 
AIB is a founding signatory of the UNEP FI Principles for Responsible Banking (PRB). The Principles are a framework for ensuring that signatory banks’ strategy and practice align with the vision society has set out for its future in the Sustainable Development Goals and the Paris Climate Agreement. They aim to promote a sustainable banking system and helping the banking industry to demonstrate how it makes a positive contribution to society. PRB requires banks to align their strategy to support challenges for the societies in which they operate, with a focus on the areas where they can have the most significant impact. For Ireland, the location of AIB's most significant operations, the main challenges for society, and the areas where AIB can make the most significant impact, include climate change and housing. AIB report annually on our progress implementing PRB in our Sustainability report (p80-90)
The Group takes part in a number of voluntary commitments that focus on advancing ESG agenda across the globe. The list can be found on the AIB website - commitments-slide (aib.ie)
</t>
  </si>
  <si>
    <t xml:space="preserve">As per Article 452(h) of the CRR the template below provides back testing data to validate the reliability of PD calculations. 
The A-IRB exposures are rated by two PD models, an application mortgage model for first 3 months on books and an ongoing mortgage model for the remaining term. The Central Government exposures are rated on a single Sovereign model and the Institutions are also rated on a single Bank model. For Corporates - SME, 90% of the exposures are rated on SME model and 10% on general Corporate model and for Corporates - Other, 90% of exposures are rated on general Corporate model and 10% are rated on SME model. For Corporates - Specialised Lending all exposures are rated on the Project Finance model. This template covers the €66.4bn of RWEA rated by the IRB models. The average historical annual default rate is calculated using 5 years of non-overlapping data.  With respect to short term contracts, these are not a feature of the ‘Retail secured by immovable property’ asset class. For the other asset classes, short-term contracts are most prevalent in the Corporate portfolio where 7% of contracts are short-term and in the ‘Institutions’ portfolio where 8% of contracts are short-term. 
</t>
  </si>
  <si>
    <r>
      <rPr>
        <b/>
        <sz val="11"/>
        <color rgb="FF000000"/>
        <rFont val="Calibri"/>
        <family val="2"/>
      </rPr>
      <t xml:space="preserve">IRRBB measurement variation from previous period
</t>
    </r>
    <r>
      <rPr>
        <sz val="11"/>
        <color rgb="FF000000"/>
        <rFont val="Calibri"/>
        <family val="2"/>
      </rPr>
      <t xml:space="preserve">
In Template EU IRRBB1 the Bank includes an explanation of variances from previous period for IRRBB measures. This will include variances on a nominal basis and as percentage of Tier 1 Capital that are shown in the template.
The explanation will detail the primary drivers of the IRRBB changes for both on and off balance sheet IRRBB positions.</t>
    </r>
  </si>
  <si>
    <t>Total amount
of adjustment
during the
financial year
due to ex post
implicit
adjustments
(i.e. Changes
of value of
deferred
remuneration
due to the
changes of
prices of
instruments)</t>
  </si>
  <si>
    <t>Own covered bonds and securitisations
issued and not yet pledged</t>
  </si>
  <si>
    <t xml:space="preserve">The Group's Credit Risk team develop and maintain policies designed to establish responsible lending practices. Core principles are also enshrined in policies for customers in arrears and the management of distressed credit to ensure that customers are treated fairly, objectively, sympathetically, and consistently. Key credit risk policies govern the funding AIB provides for housing finance:
	•The Residential Development Policy governs lending for constructing residential developments;
	•The Residential Mortgage Policy governs lending for part funding the purchase, refinance or top-up/equity release on residential property; 
	•The Social Housing policy, together with the Commercial Investment policy, supports lending to customers for social housing and helps to manage and mitigate the associated risks; and
	•The Group Forbearance Policy governs the range of modifications/alternative repayments considered for mortgage customers in difficulty and ensures AIB processes are aligned with the requirements of the Code of Conduct on Mortgage Arrears. It was approved by the Board Risk Committee.
The Group Credit Risk Policy includes a list of excluded business activities that are considered to be incongruent with Group Strategy, and relate to the following sectors: 
	•energy and climate action 
	•animal welfare 
	•ecosystem protection 
	•healthcare / genetic engineering 
	•adult entertainment
	•surveillance / arms-related / military (including "any activity that adversely impacts Human Rights defined by the UN" as listed on the UN website: https://www.un.org/en/ universal-declaration-human-rights/) 
The policy rule prohibits providing new money for any term lending facilities to businesses, or any of its subsidiaries, involved in the excluded business activities. This rule applies to all business customers with a Gross Connected Exposure of &gt; €/£300k and who are relationship managed. The policy was approved by the  Board. The list of excluded activities is publicly available at www.aib.ie/sustainability.
As per Table 1 (d), front line customer facing teams’ work with borrowers more exposed to climate risk to complete an ESG Questionnaire to assess the ESG risk of these customers during the lending process. It has both generic and sector specific questions on a range of topics from climate and environmental risk specific matters to social considerations (e.g. human rights, diversity) to determine an ESG risk rating. The ESG questionnaire output is fed into the Enterprise Data Warehouse and is available to enable portfolio level analysis and monitoring of the Bank's aggregate exposure to these risks. The redesign of the ESG Questionnaire was completed to incorporate more social and governance considerations, enhanced scoring and will be implemented in 2023. In addition, ESG risk commentary is required in all credit applications for customers of AIB's Capital Markets segment. 
The Responsible Supplier Code sets out our expectations for AIB's suppliers, including that they must operate at all times in an ethical and fair manner in line with AIB’s values and abide by all national and international laws as applicable (including the International Bill of Human Rights and the International Labour Organisation conventions), as set out in the contractual agreements and purchasing transactions with suppliers. AIB also expect suppliers to, in turn, conduct business in a fair and honest manner with all their stakeholders, employees, subcontractors, and any other third parties. The Responsible Supplier Code was approved by the Head of Third Party Management. It is publicly available on the AIB Suppliers Portal and at www.aib.ie/sustainability. AIB will only engage with suppliers who adhere to our Responsible Supplier Code. 
Critical and Important Outsourcing suppliers must attest annually to AIB’s key policies (or clauses in them that are relevant to AIB's supply chain). These include the Code of Conduct, Conflict of Interest Policy, Anti Bribery and Corruption Policy, Data Protection Policy, Speak Up, Diversity &amp; Inclusion, Anti-Money Laundering and Human Rights policies. 
</t>
  </si>
  <si>
    <t>D35.1.3</t>
  </si>
  <si>
    <t>* PiT distance to 2030 NZE2050 scenario in %  (for each metric)</t>
  </si>
  <si>
    <t>Alignment metric</t>
  </si>
  <si>
    <t>21g CO₂/ KWh</t>
  </si>
  <si>
    <t>Distance to IEA NZE2050 in % *</t>
  </si>
  <si>
    <t>As per Article 449a CRR, this template provides information on the Groups alignment efforts with the objectives of the Paris Agreement for a selected number of sectors. The disclosures on the alignment capture the extent to which financial flows are consistent with a pathway towards low greenhouse gas emissions and climate-resilient development as referred to in the Paris Agreement. The economic scenario that describes that decarbonisation pathway is the International Energy Agency (IEA) Net Zero Emissions by 2050 Scenario (NZE2050) and the Group have taken into account that scenario. Given that the IEA provides scenarios at global level and some specific metrics at European level, AIB measure the distance from the IEA scenario benchmarks at global level and, where the specific European level metrics are available, at European level.
The Electricity Generation portfolio (Power sector) is primarily comprised of renewable energy assets and is therefore starting at a low level of intensity of emissions (21g CO₂/ KWh) . As such AIB have set a target for this portfolio which commits to maintaining the emissions intensity at or below 21 gCO₂/kWh from 2021 through 2030.  The basis of compilation utilises power output projections and associated emissions based on individual counterparty data gathered as part of the project finance credit assessment process.
The Group plan to disclose metrics for the other relevant sectors in line with the phased in requirement of 30 June 2024.</t>
  </si>
  <si>
    <t>1. AIB
HoldCo
Prospectus</t>
  </si>
  <si>
    <t>SERIES 50
ISIN
XS232498393
EMTN 2005</t>
  </si>
  <si>
    <t>EMTN.090623.Fi
nal Terms
(Series 109)</t>
  </si>
  <si>
    <t>EMTN.050308.Fi
nal Terms
(Series 43)</t>
  </si>
  <si>
    <t xml:space="preserve">•     Capital levels increased mainly due to inclusion of H2 profits less foreseeable charges of € 0.4 bn and a higher IFRS 9 addback of € 0.1 bn.  </t>
  </si>
  <si>
    <r>
      <rPr>
        <sz val="11"/>
        <color rgb="FF000000"/>
        <rFont val="Calibri"/>
        <family val="2"/>
        <scheme val="minor"/>
      </rPr>
      <t xml:space="preserve">Of which: </t>
    </r>
    <r>
      <rPr>
        <b/>
        <sz val="11"/>
        <color rgb="FF000000"/>
        <rFont val="Calibri"/>
        <family val="2"/>
        <scheme val="minor"/>
      </rPr>
      <t>Total core approach</t>
    </r>
    <r>
      <rPr>
        <sz val="11"/>
        <color rgb="FF000000"/>
        <rFont val="Calibri"/>
        <family val="2"/>
        <scheme val="minor"/>
      </rPr>
      <t xml:space="preserve"> in the trading book</t>
    </r>
  </si>
  <si>
    <r>
      <rPr>
        <sz val="11"/>
        <color rgb="FF000000"/>
        <rFont val="Calibri"/>
        <family val="2"/>
        <scheme val="minor"/>
      </rPr>
      <t xml:space="preserve">Of which: </t>
    </r>
    <r>
      <rPr>
        <b/>
        <sz val="11"/>
        <color rgb="FF000000"/>
        <rFont val="Calibri"/>
        <family val="2"/>
        <scheme val="minor"/>
      </rPr>
      <t>Total core approach</t>
    </r>
    <r>
      <rPr>
        <sz val="11"/>
        <color rgb="FF000000"/>
        <rFont val="Calibri"/>
        <family val="2"/>
        <scheme val="minor"/>
      </rPr>
      <t xml:space="preserve"> in the banking book</t>
    </r>
  </si>
  <si>
    <t xml:space="preserve">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This information is on a transitional basis. AIB does not have any promotional loan exposures.   
There was an increase in Tier 1 capital between June to December 2022 mainly due to the following:
	•Inclusion of H2 profits less foreseeable charges of € 0.4 bn and a higher IFRS 9 addback of € 0.2 bn. 
The LR ratio increased over the half year due to lower exposures and higher Tier 1 capital.
</t>
  </si>
  <si>
    <t xml:space="preserve">	•The total on balance sheet exposures decreased by € 3.2bn       mainly due to reduced balances placed with the central bank following the repayment of the TLTRO partially offset by increased securities lending, Ulster Bank onboarding and new business. 
	•The increase in derivatives during the period was primarily related to mark-to-market movements.
	•The movements in securities financing transactions and off balance sheet relate to increases in underlying business activity and Ulster Bank onboarding
	•There was an increase in Tier 1 capital mainly due to the inclusion of H2 profits less foreseeable charges of € 0.4 bn and a higher IFRS 9 addback of € 0.2 bn. </t>
  </si>
  <si>
    <t xml:space="preserve">(i) In its role as an originator the Group has the following SSPE’s: 
      a) Burlington Mortgages No. 1 d.a.c. - a residential mortgage loan portfolio comprising loans from 2 of its subsidiaries, EBS d.a.c. and Haven Mortgages Limited.  In order to fund the acquired mortgages, Burlington issued twelve classes of notes to EBS d.a.c. and Haven in the same proportion as the mortgages securitised. These notes are retained by AIB Group. 
    b) AIB Group (UK) p.l.c. Pension Scheme interest in the AIB PFP Scottish Limited Partnership
In December 2013, the Group agreed with the Trustee of the AIB UK Defined Benefit Pension Scheme (“the UK scheme”) a restructure of the funding of the deficit in the UK scheme. The Group established a pension funding partnership, AIB PFP Scottish Limited Partnership (“SLP”) under which a portfolio of loans was  transferred to the SLP from another Group entity, AIB UK Loan Management Limited (“UKLM”) for the purpose of ring-fencing the repayments on these loans and providing security in respect of future pension payments to the UK scheme.  
(ii) There are no SSPE's sponsored by the Group at this time 
(iii) The Group provides securitisation related services to the third party entity Beara Finance d.a.c. These comprise of mortgage servicing and cash management services related to portfolio of residential mortgage loans held by Beara and the related Profit Participation Note issued by Beara.
(iv) Burlington Mortgages No. 1 d.a.c. is the only SSPE included in AIB Groups regulatory scope of consolidation
</t>
  </si>
  <si>
    <r>
      <t xml:space="preserve">Please refer to table 1(e) for an overview of </t>
    </r>
    <r>
      <rPr>
        <sz val="11"/>
        <color rgb="FF000000"/>
        <rFont val="Calibri"/>
        <family val="2"/>
      </rPr>
      <t>the Group's</t>
    </r>
    <r>
      <rPr>
        <sz val="11"/>
        <color rgb="FF000000"/>
        <rFont val="Calibri"/>
        <family val="2"/>
      </rPr>
      <t xml:space="preserve"> governance structure and responsibilities of the management body.
</t>
    </r>
    <r>
      <rPr>
        <sz val="11"/>
        <color rgb="FF000000"/>
        <rFont val="Calibri"/>
        <family val="2"/>
      </rPr>
      <t xml:space="preserve">
</t>
    </r>
    <r>
      <rPr>
        <sz val="11"/>
        <color rgb="FF000000"/>
        <rFont val="Calibri"/>
        <family val="2"/>
      </rPr>
      <t>AIB'</t>
    </r>
    <r>
      <rPr>
        <sz val="11"/>
        <color rgb="FF000000"/>
        <rFont val="Calibri"/>
        <family val="2"/>
      </rPr>
      <t>s</t>
    </r>
    <r>
      <rPr>
        <sz val="11"/>
        <color rgb="FF000000"/>
        <rFont val="Calibri"/>
        <family val="2"/>
      </rPr>
      <t xml:space="preserve"> Human Rights Commitment outlines how</t>
    </r>
    <r>
      <rPr>
        <sz val="11"/>
        <color rgb="FF000000"/>
        <rFont val="Calibri"/>
        <family val="2"/>
      </rPr>
      <t xml:space="preserve"> </t>
    </r>
    <r>
      <rPr>
        <sz val="11"/>
        <color rgb="FF000000"/>
        <rFont val="Calibri"/>
        <family val="2"/>
      </rPr>
      <t>AIB</t>
    </r>
    <r>
      <rPr>
        <sz val="11"/>
        <color rgb="FF000000"/>
        <rFont val="Calibri"/>
        <family val="2"/>
      </rPr>
      <t xml:space="preserve"> respect</t>
    </r>
    <r>
      <rPr>
        <sz val="11"/>
        <color rgb="FF000000"/>
        <rFont val="Calibri"/>
        <family val="2"/>
      </rPr>
      <t>s</t>
    </r>
    <r>
      <rPr>
        <sz val="11"/>
        <color rgb="FF000000"/>
        <rFont val="Calibri"/>
        <family val="2"/>
      </rPr>
      <t xml:space="preserve"> human rights in accordance with internationally accepted standards. </t>
    </r>
    <r>
      <rPr>
        <sz val="11"/>
        <color rgb="FF000000"/>
        <rFont val="Calibri"/>
        <family val="2"/>
      </rPr>
      <t>A</t>
    </r>
    <r>
      <rPr>
        <sz val="11"/>
        <color rgb="FF000000"/>
        <rFont val="Calibri"/>
        <family val="2"/>
      </rPr>
      <t>IB's</t>
    </r>
    <r>
      <rPr>
        <sz val="11"/>
        <color rgb="FF000000"/>
        <rFont val="Calibri"/>
        <family val="2"/>
      </rPr>
      <t xml:space="preserve"> commitment to human rights is being embedded in the culture and values that define</t>
    </r>
    <r>
      <rPr>
        <sz val="11"/>
        <color rgb="FF000000"/>
        <rFont val="Calibri"/>
        <family val="2"/>
      </rPr>
      <t xml:space="preserve"> the</t>
    </r>
    <r>
      <rPr>
        <sz val="11"/>
        <color rgb="FF000000"/>
        <rFont val="Calibri"/>
        <family val="2"/>
      </rPr>
      <t xml:space="preserve"> company, and is reflected in </t>
    </r>
    <r>
      <rPr>
        <sz val="11"/>
        <color rgb="FF000000"/>
        <rFont val="Calibri"/>
        <family val="2"/>
      </rPr>
      <t>the</t>
    </r>
    <r>
      <rPr>
        <sz val="11"/>
        <color rgb="FF000000"/>
        <rFont val="Calibri"/>
        <family val="2"/>
      </rPr>
      <t xml:space="preserve"> policies and actions toward</t>
    </r>
    <r>
      <rPr>
        <sz val="11"/>
        <color rgb="FF000000"/>
        <rFont val="Calibri"/>
        <family val="2"/>
      </rPr>
      <t xml:space="preserve"> </t>
    </r>
    <r>
      <rPr>
        <sz val="11"/>
        <color rgb="FF000000"/>
        <rFont val="Calibri"/>
        <family val="2"/>
      </rPr>
      <t xml:space="preserve">AIB </t>
    </r>
    <r>
      <rPr>
        <sz val="11"/>
        <color rgb="FF000000"/>
        <rFont val="Calibri"/>
        <family val="2"/>
      </rPr>
      <t xml:space="preserve">customers, employees, suppliers, and the communities and countries where </t>
    </r>
    <r>
      <rPr>
        <sz val="11"/>
        <color rgb="FF000000"/>
        <rFont val="Calibri"/>
        <family val="2"/>
      </rPr>
      <t>AIB</t>
    </r>
    <r>
      <rPr>
        <sz val="11"/>
        <color rgb="FF000000"/>
        <rFont val="Calibri"/>
        <family val="2"/>
      </rPr>
      <t xml:space="preserve"> do</t>
    </r>
    <r>
      <rPr>
        <sz val="11"/>
        <color rgb="FF000000"/>
        <rFont val="Calibri"/>
        <family val="2"/>
      </rPr>
      <t>es</t>
    </r>
    <r>
      <rPr>
        <sz val="11"/>
        <color rgb="FF000000"/>
        <rFont val="Calibri"/>
        <family val="2"/>
      </rPr>
      <t xml:space="preserve"> business. It has been shaped by the United Nations Guiding Principles on Business and Human Rights. </t>
    </r>
    <r>
      <rPr>
        <sz val="11"/>
        <color rgb="FF000000"/>
        <rFont val="Calibri"/>
        <family val="2"/>
      </rPr>
      <t>The</t>
    </r>
    <r>
      <rPr>
        <sz val="11"/>
        <color rgb="FF000000"/>
        <rFont val="Calibri"/>
        <family val="2"/>
      </rPr>
      <t xml:space="preserve"> Human Rights Commitment operates alongside </t>
    </r>
    <r>
      <rPr>
        <sz val="11"/>
        <color rgb="FF000000"/>
        <rFont val="Calibri"/>
        <family val="2"/>
      </rPr>
      <t>t</t>
    </r>
    <r>
      <rPr>
        <sz val="11"/>
        <color rgb="FF000000"/>
        <rFont val="Calibri"/>
        <family val="2"/>
      </rPr>
      <t>h</t>
    </r>
    <r>
      <rPr>
        <sz val="11"/>
        <color rgb="FF000000"/>
        <rFont val="Calibri"/>
        <family val="2"/>
      </rPr>
      <t>e</t>
    </r>
    <r>
      <rPr>
        <sz val="11"/>
        <color rgb="FF000000"/>
        <rFont val="Calibri"/>
        <family val="2"/>
      </rPr>
      <t xml:space="preserve"> Code of Conduct and Responsible Supplier Code, and </t>
    </r>
    <r>
      <rPr>
        <sz val="11"/>
        <color rgb="FF000000"/>
        <rFont val="Calibri"/>
        <family val="2"/>
      </rPr>
      <t>AIB's</t>
    </r>
    <r>
      <rPr>
        <sz val="11"/>
        <color rgb="FF000000"/>
        <rFont val="Calibri"/>
        <family val="2"/>
      </rPr>
      <t xml:space="preserve"> commitments are aligned with those laid out in the laws applicable to the jurisdictions in which </t>
    </r>
    <r>
      <rPr>
        <sz val="11"/>
        <color rgb="FF000000"/>
        <rFont val="Calibri"/>
        <family val="2"/>
      </rPr>
      <t>the Group</t>
    </r>
    <r>
      <rPr>
        <sz val="11"/>
        <color rgb="FF000000"/>
        <rFont val="Calibri"/>
        <family val="2"/>
      </rPr>
      <t xml:space="preserve"> operate, the European Convention on Human Rights and, for </t>
    </r>
    <r>
      <rPr>
        <sz val="11"/>
        <color rgb="FF000000"/>
        <rFont val="Calibri"/>
        <family val="2"/>
      </rPr>
      <t xml:space="preserve">the </t>
    </r>
    <r>
      <rPr>
        <sz val="11"/>
        <color rgb="FF000000"/>
        <rFont val="Calibri"/>
        <family val="2"/>
      </rPr>
      <t xml:space="preserve">business in Ireland, the EU Charter of Fundamental Rights.
</t>
    </r>
    <r>
      <rPr>
        <sz val="11"/>
        <color rgb="FF000000"/>
        <rFont val="Calibri"/>
        <family val="2"/>
      </rPr>
      <t xml:space="preserve">Our commitment was approved by our Executive Committee and reviewed by our Sustainability Business Advisory Committee and Board in February 2021. 
</t>
    </r>
    <r>
      <rPr>
        <sz val="11"/>
        <color rgb="FF000000"/>
        <rFont val="Calibri"/>
        <family val="2"/>
      </rPr>
      <t xml:space="preserve">
</t>
    </r>
    <r>
      <rPr>
        <sz val="11"/>
        <color rgb="FF000000"/>
        <rFont val="Calibri"/>
        <family val="2"/>
      </rPr>
      <t xml:space="preserve">In 2022 </t>
    </r>
    <r>
      <rPr>
        <sz val="11"/>
        <color rgb="FF000000"/>
        <rFont val="Calibri"/>
        <family val="2"/>
      </rPr>
      <t>AIB</t>
    </r>
    <r>
      <rPr>
        <sz val="11"/>
        <color rgb="FF000000"/>
        <rFont val="Calibri"/>
        <family val="2"/>
      </rPr>
      <t xml:space="preserve"> broadened the parameters of </t>
    </r>
    <r>
      <rPr>
        <sz val="11"/>
        <color rgb="FF000000"/>
        <rFont val="Calibri"/>
        <family val="2"/>
      </rPr>
      <t>it's</t>
    </r>
    <r>
      <rPr>
        <sz val="11"/>
        <color rgb="FF000000"/>
        <rFont val="Calibri"/>
        <family val="2"/>
      </rPr>
      <t xml:space="preserve"> human rights due diligence pilot to cover Retail banking, HR and Risk alongside Corporate Lending and Procurement, recognising </t>
    </r>
    <r>
      <rPr>
        <sz val="11"/>
        <color rgb="FF000000"/>
        <rFont val="Calibri"/>
        <family val="2"/>
      </rPr>
      <t>it's</t>
    </r>
    <r>
      <rPr>
        <sz val="11"/>
        <color rgb="FF000000"/>
        <rFont val="Calibri"/>
        <family val="2"/>
      </rPr>
      <t xml:space="preserve"> </t>
    </r>
    <r>
      <rPr>
        <sz val="11"/>
        <color rgb="FF000000"/>
        <rFont val="Calibri"/>
        <family val="2"/>
      </rPr>
      <t xml:space="preserve">responsibilities as an employer, procurer and provider of banking services. Information was gathered about potential human rights impacts that AIB could be connected to. The project delivered on two key objectives which have been reported to </t>
    </r>
    <r>
      <rPr>
        <sz val="11"/>
        <color rgb="FF000000"/>
        <rFont val="Calibri"/>
        <family val="2"/>
      </rPr>
      <t>the</t>
    </r>
    <r>
      <rPr>
        <sz val="11"/>
        <color rgb="FF000000"/>
        <rFont val="Calibri"/>
        <family val="2"/>
      </rPr>
      <t xml:space="preserve"> Board’s Sustainable Business Advisory Committee:
</t>
    </r>
    <r>
      <rPr>
        <sz val="11"/>
        <color rgb="FF000000"/>
        <rFont val="Calibri"/>
        <family val="2"/>
      </rPr>
      <t xml:space="preserve">	</t>
    </r>
    <r>
      <rPr>
        <sz val="11"/>
        <color rgb="FF000000"/>
        <rFont val="Calibri"/>
        <family val="2"/>
      </rPr>
      <t>1.</t>
    </r>
    <r>
      <rPr>
        <sz val="11"/>
        <color rgb="FF000000"/>
        <rFont val="Calibri"/>
        <family val="2"/>
      </rPr>
      <t xml:space="preserve">Built internal awareness on human rights as an issue for the business
</t>
    </r>
    <r>
      <rPr>
        <sz val="11"/>
        <color rgb="FF000000"/>
        <rFont val="Calibri"/>
        <family val="2"/>
      </rPr>
      <t xml:space="preserve">	</t>
    </r>
    <r>
      <rPr>
        <sz val="11"/>
        <color rgb="FF000000"/>
        <rFont val="Calibri"/>
        <family val="2"/>
      </rPr>
      <t>2.</t>
    </r>
    <r>
      <rPr>
        <sz val="11"/>
        <color rgb="FF000000"/>
        <rFont val="Calibri"/>
        <family val="2"/>
      </rPr>
      <t xml:space="preserve">Identified potential ‘salient’ human rights impacts relevant to the bank for action including:
</t>
    </r>
    <r>
      <rPr>
        <sz val="11"/>
        <color rgb="FF000000"/>
        <rFont val="Calibri"/>
        <family val="2"/>
      </rPr>
      <t xml:space="preserve">	</t>
    </r>
    <r>
      <rPr>
        <sz val="11"/>
        <color rgb="FF000000"/>
        <rFont val="Calibri"/>
        <family val="2"/>
      </rPr>
      <t>•</t>
    </r>
    <r>
      <rPr>
        <sz val="11"/>
        <color rgb="FF000000"/>
        <rFont val="Calibri"/>
        <family val="2"/>
      </rPr>
      <t xml:space="preserve">Modern slavery in the global value chain
</t>
    </r>
    <r>
      <rPr>
        <sz val="11"/>
        <color rgb="FF000000"/>
        <rFont val="Calibri"/>
        <family val="2"/>
      </rPr>
      <t xml:space="preserve">	</t>
    </r>
    <r>
      <rPr>
        <sz val="11"/>
        <color rgb="FF000000"/>
        <rFont val="Calibri"/>
        <family val="2"/>
      </rPr>
      <t>•</t>
    </r>
    <r>
      <rPr>
        <sz val="11"/>
        <color rgb="FF000000"/>
        <rFont val="Calibri"/>
        <family val="2"/>
      </rPr>
      <t xml:space="preserve">Risks from climate change and a just transition in the global value chain
</t>
    </r>
    <r>
      <rPr>
        <sz val="11"/>
        <color rgb="FF000000"/>
        <rFont val="Calibri"/>
        <family val="2"/>
      </rPr>
      <t xml:space="preserve">	</t>
    </r>
    <r>
      <rPr>
        <sz val="11"/>
        <color rgb="FF000000"/>
        <rFont val="Calibri"/>
        <family val="2"/>
      </rPr>
      <t>•</t>
    </r>
    <r>
      <rPr>
        <sz val="11"/>
        <color rgb="FF000000"/>
        <rFont val="Calibri"/>
        <family val="2"/>
      </rPr>
      <t>Financial exclusion and financial abuse connected to</t>
    </r>
    <r>
      <rPr>
        <sz val="11"/>
        <color rgb="FF000000"/>
        <rFont val="Calibri"/>
        <family val="2"/>
      </rPr>
      <t xml:space="preserve"> retail customers
</t>
    </r>
    <r>
      <rPr>
        <sz val="11"/>
        <color rgb="FF000000"/>
        <rFont val="Calibri"/>
        <family val="2"/>
      </rPr>
      <t xml:space="preserve">	</t>
    </r>
    <r>
      <rPr>
        <sz val="11"/>
        <color rgb="FF000000"/>
        <rFont val="Calibri"/>
        <family val="2"/>
      </rPr>
      <t>•</t>
    </r>
    <r>
      <rPr>
        <sz val="11"/>
        <color rgb="FF000000"/>
        <rFont val="Calibri"/>
        <family val="2"/>
      </rPr>
      <t xml:space="preserve">Data Privacy issues for our staff and customers 
</t>
    </r>
    <r>
      <rPr>
        <sz val="11"/>
        <color rgb="FF000000"/>
        <rFont val="Calibri"/>
        <family val="2"/>
      </rPr>
      <t xml:space="preserve">	</t>
    </r>
    <r>
      <rPr>
        <sz val="11"/>
        <color rgb="FF000000"/>
        <rFont val="Calibri"/>
        <family val="2"/>
      </rPr>
      <t>•</t>
    </r>
    <r>
      <rPr>
        <sz val="11"/>
        <color rgb="FF000000"/>
        <rFont val="Calibri"/>
        <family val="2"/>
      </rPr>
      <t xml:space="preserve">Lack of affordable housing in Ireland effecting first time buyers, renters and low / no income earners
</t>
    </r>
    <r>
      <rPr>
        <sz val="11"/>
        <color rgb="FF000000"/>
        <rFont val="Calibri"/>
        <family val="2"/>
      </rPr>
      <t xml:space="preserve">
</t>
    </r>
    <r>
      <rPr>
        <sz val="11"/>
        <color rgb="FF000000"/>
        <rFont val="Calibri"/>
        <family val="2"/>
      </rPr>
      <t>AIB</t>
    </r>
    <r>
      <rPr>
        <sz val="11"/>
        <color rgb="FF000000"/>
        <rFont val="Calibri"/>
        <family val="2"/>
      </rPr>
      <t xml:space="preserve"> also comply with the UK Modern Slavery Act and publish a statement on an annual basis outlining how </t>
    </r>
    <r>
      <rPr>
        <sz val="11"/>
        <color rgb="FF000000"/>
        <rFont val="Calibri"/>
        <family val="2"/>
      </rPr>
      <t xml:space="preserve">it </t>
    </r>
    <r>
      <rPr>
        <sz val="11"/>
        <color rgb="FF000000"/>
        <rFont val="Calibri"/>
        <family val="2"/>
      </rPr>
      <t>mitigate</t>
    </r>
    <r>
      <rPr>
        <sz val="11"/>
        <color rgb="FF000000"/>
        <rFont val="Calibri"/>
        <family val="2"/>
      </rPr>
      <t>s</t>
    </r>
    <r>
      <rPr>
        <sz val="11"/>
        <color rgb="FF000000"/>
        <rFont val="Calibri"/>
        <family val="2"/>
      </rPr>
      <t xml:space="preserve"> Human Rights breaches in </t>
    </r>
    <r>
      <rPr>
        <sz val="11"/>
        <color rgb="FF000000"/>
        <rFont val="Calibri"/>
        <family val="2"/>
      </rPr>
      <t>the</t>
    </r>
    <r>
      <rPr>
        <sz val="11"/>
        <color rgb="FF000000"/>
        <rFont val="Calibri"/>
        <family val="2"/>
      </rPr>
      <t xml:space="preserve"> Supply Chain. </t>
    </r>
    <r>
      <rPr>
        <sz val="11"/>
        <color rgb="FF000000"/>
        <rFont val="Calibri"/>
        <family val="2"/>
      </rPr>
      <t>The</t>
    </r>
    <r>
      <rPr>
        <sz val="11"/>
        <color rgb="FF000000"/>
        <rFont val="Calibri"/>
        <family val="2"/>
      </rPr>
      <t xml:space="preserve"> statement was approved by our Board.
</t>
    </r>
    <r>
      <rPr>
        <sz val="11"/>
        <color rgb="FF000000"/>
        <rFont val="Calibri"/>
        <family val="2"/>
      </rPr>
      <t/>
    </r>
  </si>
  <si>
    <t xml:space="preserve">	•     Inclusion of H2 profits less foreseeable charges of € 0.4 bn and a higher IFRS 9 addback of € 0.2 bn.  </t>
  </si>
  <si>
    <t xml:space="preserve">The Group’s governance framework underpins effective decision-making and accountability. It is the basis on which the Group conducts its business and engages with customers and other stakeholders. It ensures that organisational and control arrangements are appropriate for the governance of the Group’s strategy and operations and the mitigation of related material risks. This framework encompasses AIB Group plc and its subsidiaries (collectively referred to as “AIB Group” or the “Group”).
The Group’s corporate governance practices meet the statutory and regulatory obligations that apply to the Group, including various corporate governance codes, regulations and best practice standards and guidelines, Irish company law, the listing rules of the main securities market of the Euronext Dublin and the London Stock Exchange, the UK Corporate Governance Code 2018, and, for the UK business, UK company law.
The Group’s governance arrangements include a Board of Directors of sufficient size and expertise, the majority of whom are Independent Non-Executive Directors, to oversee the operations of the Group. At 31 December 2022, the Board consisted of the Chair, who was deemed independent on appointment, twelve Independent Non-Executive Directors and two Executive Directors, being the Chief Executive Officer ("CEO"") and the Chief Financial Officer. 
The Group is headed by an effective Board which is collectively responsible for the long term, sustainable success of the Group, generating value for shareholders and contributing to wider society. The Board has delegated the day to day running of the Group to the Chief Executive Officer, who is in turn supported by the Executive Committee, being the most senior management committee of the Group. The Executive Committee has primary responsibility for the day-to-day operations of, and the development of strategy for, the Group. 
The Board supports, and strives to operate in accordance with, the Group’s purpose and values at all times and challenges Management as to whether the purpose, values and strategic direction of the Group align with its desired culture, or if they do not, whether there are options to mitigate negative stakeholder impacts. 
The Board ensures a clear division of responsibilities between the Chair, who is responsible for the overall leadership of the Board and for ensuring its effectiveness, and the CEO, who manages and leads the business. The governance framework and organisational structure is sufficient to ensure that no one individual has unfettered powers of decision or exercises excessive influence. Key roles and responsibilities are clearly defined, documented and communicated to key stakeholders via the Group’s website (www.aib.ie/investorrelations). 
Whilst arrangements have been made by the Directors for the delegation of the management, organisation and administration of the Group’s affairs, certain matters are reserved specifically for decision by the Board. These matters are reviewed at least annually to ensure that they remain relevant and are available on the Group’s website (www.aib.ie/investorrelations). 
The Board is assisted in the discharge of its duties by a number of Board and Advisory Committees, whose purpose is to consider, in greater depth than would be practicable at Board meetings, matters for which the Board retains responsibility. The Board has established a Board Risk Committee, Board Audit Committee, Nomination and Corporate Governance Committee and Remuneration Committee comprised of Non-Executive Directors. In addition to the four main Board Committees, the Board has a Sustainable Business Advisory Committee and a Technology and Data Advisory Committee. Each of the advisory committees comprise of Non-Executive Directors and members of senior management from relevant business areas. Each Committee operates under terms of reference approved by the Board. 
The term management body is frequently used in relevant European Banking Authority guidelines and in AIB Group is understood to be the Board of Directors and the Board Committees.
</t>
  </si>
  <si>
    <t xml:space="preserve">A formal Board Diversity Policy is in place which sets out the approach to diversity on the Board and is available on the Group’s website at www.aib.ie/investorrelations. 
The Nomination and Corporate Governance Committee (the 'Committee') is responsible for developing measurable objectives to effect the implementation of this Policy and for monitoring progress towards achievement of the objectives. The Policy and performance relative to the target is reviewed annually by the Committee, in conjunction with Board succession and skills planning, and any proposed changes to the Policy are presented to the Board for approval. The Boards target, as set out in its Diversity Policy, is that it shall maintain at least 40% female representation and at least one Board member shall be from a minority ethnic group.  As at 31 December 2022, the percentage of females on the Board stood at 40% and one Director was a member of an ethnic minority group, thereby meeting its Board Diversity Policy targets as well as regulatory requirements on gender diversity and best practice guidelines on ethnicity. Additionally and in line with the UK Listing rule requirement, effective for years commencing 1 April 2023, one female Director (Ms Normoyle) held a senior board position.
The Board recognises that diversity in its widest sense is important, is inclusive of all individuals and is focused on ensuring a truly diverse board. The Board embraces the benefits of diversity among its members and through its succession planning is committed to achieving the most appropriate blend and balance of diversity possible over time. 
In terms of implementation of the Board Diversity Policy, the  Committee reviews and assesses the Group Board composition and has responsibility for leading the process for identifying and nominating, for approval by the Board, candidates for appointment as Directors. In reviewing the Board composition, balance and appointments, the Committee considers candidates on merit against objective criteria and with due regard for the benefits of diversity, in order to maintain an appropriate range and balance of skills, experience and background on the Board and in consideration of the Group's future strategic plans. Where external search firms are engaged to assist in a candidate search, they are requested to aim for a fair representation of both genders to be included in the initial list of potential candidates so the Committee have a balanced list from which to select candidates for interview. All Board succession planning processes during 2022 were conducted in line with the Policy. 
</t>
  </si>
  <si>
    <r>
      <t xml:space="preserve">Group Credit Review: Group Credit Review reports directly to the CRO with responsibilities in relation to </t>
    </r>
    <r>
      <rPr>
        <sz val="11"/>
        <color rgb="FF000000"/>
        <rFont val="Calibri"/>
        <family val="2"/>
      </rPr>
      <t xml:space="preserve">credit risk that include: 
</t>
    </r>
    <r>
      <rPr>
        <sz val="11"/>
        <color rgb="FF000000"/>
        <rFont val="Calibri"/>
        <family val="2"/>
      </rPr>
      <t xml:space="preserve">	</t>
    </r>
    <r>
      <rPr>
        <sz val="11"/>
        <color rgb="FF000000"/>
        <rFont val="Calibri"/>
        <family val="2"/>
      </rPr>
      <t>–</t>
    </r>
    <r>
      <rPr>
        <sz val="11"/>
        <color rgb="FF000000"/>
        <rFont val="Calibri"/>
        <family val="2"/>
      </rPr>
      <t>Providing reasonable and independent assurance on the quality of credit decisioning</t>
    </r>
    <r>
      <rPr>
        <sz val="11"/>
        <color rgb="FF000000"/>
        <rFont val="Calibri"/>
        <family val="2"/>
      </rPr>
      <t xml:space="preserve">, </t>
    </r>
    <r>
      <rPr>
        <sz val="11"/>
        <color rgb="FF000000"/>
        <rFont val="Calibri"/>
        <family val="2"/>
      </rPr>
      <t xml:space="preserve">the </t>
    </r>
    <r>
      <rPr>
        <sz val="11"/>
        <color rgb="FF000000"/>
        <rFont val="Calibri"/>
        <family val="2"/>
      </rPr>
      <t xml:space="preserve">management of credit risk and the control environment on a risk prioritised basis. 
</t>
    </r>
    <r>
      <rPr>
        <sz val="11"/>
        <color rgb="FF000000"/>
        <rFont val="Calibri"/>
        <family val="2"/>
      </rPr>
      <t xml:space="preserve">	</t>
    </r>
    <r>
      <rPr>
        <sz val="11"/>
        <color rgb="FF000000"/>
        <rFont val="Calibri"/>
        <family val="2"/>
      </rPr>
      <t>–</t>
    </r>
    <r>
      <rPr>
        <sz val="11"/>
        <color rgb="FF000000"/>
        <rFont val="Calibri"/>
        <family val="2"/>
      </rPr>
      <t xml:space="preserve">Providing constructive, informed challenge to 1LOD and 2LOD business and credit management areas </t>
    </r>
    <r>
      <rPr>
        <sz val="11"/>
        <color rgb="FF000000"/>
        <rFont val="Calibri"/>
        <family val="2"/>
      </rPr>
      <t xml:space="preserve">based on the findings of the review work undertaken.
</t>
    </r>
    <r>
      <rPr>
        <sz val="11"/>
        <color rgb="FF000000"/>
        <rFont val="Calibri"/>
        <family val="2"/>
      </rPr>
      <t xml:space="preserve">	</t>
    </r>
    <r>
      <rPr>
        <sz val="11"/>
        <color rgb="FF000000"/>
        <rFont val="Calibri"/>
        <family val="2"/>
      </rPr>
      <t>–</t>
    </r>
    <r>
      <rPr>
        <sz val="11"/>
        <color rgb="FF000000"/>
        <rFont val="Calibri"/>
        <family val="2"/>
      </rPr>
      <t>Reporting outputs on assurance activity to Senior Management and periodically to the GRC, BAC and,</t>
    </r>
    <r>
      <rPr>
        <sz val="11"/>
        <color rgb="FF000000"/>
        <rFont val="Calibri"/>
        <family val="2"/>
      </rPr>
      <t xml:space="preserve"> </t>
    </r>
    <r>
      <rPr>
        <sz val="11"/>
        <color rgb="FF000000"/>
        <rFont val="Calibri"/>
        <family val="2"/>
      </rPr>
      <t xml:space="preserve">when required, to the BRC. 
</t>
    </r>
    <r>
      <rPr>
        <sz val="11"/>
        <color rgb="FF000000"/>
        <rFont val="Calibri"/>
        <family val="2"/>
      </rPr>
      <t xml:space="preserve">	</t>
    </r>
    <r>
      <rPr>
        <sz val="11"/>
        <color rgb="FF000000"/>
        <rFont val="Calibri"/>
        <family val="2"/>
      </rPr>
      <t>–</t>
    </r>
    <r>
      <rPr>
        <sz val="11"/>
        <color rgb="FF000000"/>
        <rFont val="Calibri"/>
        <family val="2"/>
      </rPr>
      <t>Reviewing, monitoring and reporting on the credit risk control environment including credit policy</t>
    </r>
    <r>
      <rPr>
        <sz val="11"/>
        <color rgb="FF000000"/>
        <rFont val="Calibri"/>
        <family val="2"/>
      </rPr>
      <t xml:space="preserve"> </t>
    </r>
    <r>
      <rPr>
        <sz val="11"/>
        <color rgb="FF000000"/>
        <rFont val="Calibri"/>
        <family val="2"/>
      </rPr>
      <t xml:space="preserve">exceptions, credit standard deviations (versus agreed limits/tolerances) and credit policy breaches.
</t>
    </r>
    <r>
      <rPr>
        <sz val="11"/>
        <color rgb="FF000000"/>
        <rFont val="Calibri"/>
        <family val="2"/>
      </rPr>
      <t xml:space="preserve">
</t>
    </r>
    <r>
      <rPr>
        <sz val="11"/>
        <color rgb="FF000000"/>
        <rFont val="Calibri"/>
        <family val="2"/>
      </rPr>
      <t xml:space="preserve">Group Risk Assurance (“GRA”): GRA reports to the Group Chief Compliance Officer within Risk, and to the </t>
    </r>
    <r>
      <rPr>
        <sz val="11"/>
        <color rgb="FF000000"/>
        <rFont val="Calibri"/>
        <family val="2"/>
      </rPr>
      <t xml:space="preserve">CRO. GRA responsibilities, elements of which may be related to the management of credit risk, include:
</t>
    </r>
    <r>
      <rPr>
        <sz val="11"/>
        <color rgb="FF000000"/>
        <rFont val="Calibri"/>
        <family val="2"/>
      </rPr>
      <t xml:space="preserve">	</t>
    </r>
    <r>
      <rPr>
        <sz val="11"/>
        <color rgb="FF000000"/>
        <rFont val="Calibri"/>
        <family val="2"/>
      </rPr>
      <t>–</t>
    </r>
    <r>
      <rPr>
        <sz val="11"/>
        <color rgb="FF000000"/>
        <rFont val="Calibri"/>
        <family val="2"/>
      </rPr>
      <t xml:space="preserve">Providing objective assessment, assurance and reporting on adequacy of design and operating </t>
    </r>
    <r>
      <rPr>
        <sz val="11"/>
        <color rgb="FF000000"/>
        <rFont val="Calibri"/>
        <family val="2"/>
      </rPr>
      <t>effectiveness of the Bank’s risk management activities, internal controls, processes and procedures in</t>
    </r>
    <r>
      <rPr>
        <sz val="11"/>
        <color rgb="FF000000"/>
        <rFont val="Calibri"/>
        <family val="2"/>
      </rPr>
      <t xml:space="preserve"> </t>
    </r>
    <r>
      <rPr>
        <sz val="11"/>
        <color rgb="FF000000"/>
        <rFont val="Calibri"/>
        <family val="2"/>
      </rPr>
      <t xml:space="preserve">place to manage the material risks of the Bank, via a BRC annually approved risk-based assurance plan;
</t>
    </r>
    <r>
      <rPr>
        <sz val="11"/>
        <color rgb="FF000000"/>
        <rFont val="Calibri"/>
        <family val="2"/>
      </rPr>
      <t xml:space="preserve">	</t>
    </r>
    <r>
      <rPr>
        <sz val="11"/>
        <color rgb="FF000000"/>
        <rFont val="Calibri"/>
        <family val="2"/>
      </rPr>
      <t>–</t>
    </r>
    <r>
      <rPr>
        <sz val="11"/>
        <color rgb="FF000000"/>
        <rFont val="Calibri"/>
        <family val="2"/>
      </rPr>
      <t xml:space="preserve">Providing independent review and objective assurance on the quality and effectiveness of the first line </t>
    </r>
    <r>
      <rPr>
        <sz val="11"/>
        <color rgb="FF000000"/>
        <rFont val="Calibri"/>
        <family val="2"/>
      </rPr>
      <t xml:space="preserve">of defence assurance providers. 
</t>
    </r>
    <r>
      <rPr>
        <sz val="11"/>
        <color rgb="FF000000"/>
        <rFont val="Calibri"/>
        <family val="2"/>
      </rPr>
      <t xml:space="preserve">	</t>
    </r>
    <r>
      <rPr>
        <sz val="11"/>
        <color rgb="FF000000"/>
        <rFont val="Calibri"/>
        <family val="2"/>
      </rPr>
      <t>–</t>
    </r>
    <r>
      <rPr>
        <sz val="11"/>
        <color rgb="FF000000"/>
        <rFont val="Calibri"/>
        <family val="2"/>
      </rPr>
      <t xml:space="preserve">Co-ordinating with Group Credit Review to support the provision of assurance activities which avoids </t>
    </r>
    <r>
      <rPr>
        <sz val="11"/>
        <color rgb="FF000000"/>
        <rFont val="Calibri"/>
        <family val="2"/>
      </rPr>
      <t xml:space="preserve">duplication of effort in execution of these responsibilities.
</t>
    </r>
    <r>
      <rPr>
        <sz val="11"/>
        <color rgb="FF000000"/>
        <rFont val="Calibri"/>
        <family val="2"/>
      </rPr>
      <t xml:space="preserve">
</t>
    </r>
    <r>
      <rPr>
        <sz val="11"/>
        <color rgb="FF000000"/>
        <rFont val="Calibri"/>
        <family val="2"/>
      </rPr>
      <t xml:space="preserve">Compliance: Compliance reports to the Group Chief Compliance Officer within Risk, and to the CRO. </t>
    </r>
    <r>
      <rPr>
        <sz val="11"/>
        <color rgb="FF000000"/>
        <rFont val="Calibri"/>
        <family val="2"/>
      </rPr>
      <t xml:space="preserve">Compliance responsibilities include:
</t>
    </r>
    <r>
      <rPr>
        <sz val="11"/>
        <color rgb="FF000000"/>
        <rFont val="Calibri"/>
        <family val="2"/>
      </rPr>
      <t xml:space="preserve">	</t>
    </r>
    <r>
      <rPr>
        <sz val="11"/>
        <color rgb="FF000000"/>
        <rFont val="Calibri"/>
        <family val="2"/>
      </rPr>
      <t>–</t>
    </r>
    <r>
      <rPr>
        <sz val="11"/>
        <color rgb="FF000000"/>
        <rFont val="Calibri"/>
        <family val="2"/>
      </rPr>
      <t>Provision of Compliance Advisory activities for regulations within scope of the Regulatory Compliance</t>
    </r>
    <r>
      <rPr>
        <sz val="11"/>
        <color rgb="FF000000"/>
        <rFont val="Calibri"/>
        <family val="2"/>
      </rPr>
      <t xml:space="preserve"> </t>
    </r>
    <r>
      <rPr>
        <sz val="11"/>
        <color rgb="FF000000"/>
        <rFont val="Calibri"/>
        <family val="2"/>
      </rPr>
      <t xml:space="preserve">Universe, whilst relying on Specialist Functions in Risk &amp; Finance 
</t>
    </r>
    <r>
      <rPr>
        <sz val="11"/>
        <color rgb="FF000000"/>
        <rFont val="Calibri"/>
        <family val="2"/>
      </rPr>
      <t xml:space="preserve">	</t>
    </r>
    <r>
      <rPr>
        <sz val="11"/>
        <color rgb="FF000000"/>
        <rFont val="Calibri"/>
        <family val="2"/>
      </rPr>
      <t>–</t>
    </r>
    <r>
      <rPr>
        <sz val="11"/>
        <color rgb="FF000000"/>
        <rFont val="Calibri"/>
        <family val="2"/>
      </rPr>
      <t xml:space="preserve">Provision of quarterly Group Horizon outlining emerging regulatory requirements and communication </t>
    </r>
    <r>
      <rPr>
        <sz val="11"/>
        <color rgb="FF000000"/>
        <rFont val="Calibri"/>
        <family val="2"/>
      </rPr>
      <t xml:space="preserve">of upstream regulatory requirements. 
</t>
    </r>
    <r>
      <rPr>
        <sz val="11"/>
        <color rgb="FF000000"/>
        <rFont val="Calibri"/>
        <family val="2"/>
      </rPr>
      <t xml:space="preserve">	</t>
    </r>
    <r>
      <rPr>
        <sz val="11"/>
        <color rgb="FF000000"/>
        <rFont val="Calibri"/>
        <family val="2"/>
      </rPr>
      <t>–</t>
    </r>
    <r>
      <rPr>
        <sz val="11"/>
        <color rgb="FF000000"/>
        <rFont val="Calibri"/>
        <family val="2"/>
      </rPr>
      <t xml:space="preserve">Participate in engagement between 1LOD and 2LOD on regulation relevant to credit risk policy and </t>
    </r>
    <r>
      <rPr>
        <sz val="11"/>
        <color rgb="FF000000"/>
        <rFont val="Calibri"/>
        <family val="2"/>
      </rPr>
      <t xml:space="preserve">automated credit strategies. 
</t>
    </r>
    <r>
      <rPr>
        <sz val="11"/>
        <color rgb="FF000000"/>
        <rFont val="Calibri"/>
        <family val="2"/>
      </rPr>
      <t xml:space="preserve">	</t>
    </r>
    <r>
      <rPr>
        <sz val="11"/>
        <color rgb="FF000000"/>
        <rFont val="Calibri"/>
        <family val="2"/>
      </rPr>
      <t>–</t>
    </r>
    <r>
      <rPr>
        <sz val="11"/>
        <color rgb="FF000000"/>
        <rFont val="Calibri"/>
        <family val="2"/>
      </rPr>
      <t>Review the credit policy regulatory universe and advise on details of any additional ROI, UK &amp; US</t>
    </r>
    <r>
      <rPr>
        <sz val="11"/>
        <color rgb="FF000000"/>
        <rFont val="Calibri"/>
        <family val="2"/>
      </rPr>
      <t xml:space="preserve"> </t>
    </r>
    <r>
      <rPr>
        <sz val="11"/>
        <color rgb="FF000000"/>
        <rFont val="Calibri"/>
        <family val="2"/>
      </rPr>
      <t xml:space="preserve">regulations that may have impact on Frameworks and Policies which need to be considered as part of </t>
    </r>
    <r>
      <rPr>
        <sz val="11"/>
        <color rgb="FF000000"/>
        <rFont val="Calibri"/>
        <family val="2"/>
      </rPr>
      <t xml:space="preserve">the regulatory gap analysis. 
</t>
    </r>
    <r>
      <rPr>
        <sz val="11"/>
        <color rgb="FF000000"/>
        <rFont val="Calibri"/>
        <family val="2"/>
      </rPr>
      <t xml:space="preserve">	</t>
    </r>
    <r>
      <rPr>
        <sz val="11"/>
        <color rgb="FF000000"/>
        <rFont val="Calibri"/>
        <family val="2"/>
      </rPr>
      <t>–</t>
    </r>
    <r>
      <rPr>
        <sz val="11"/>
        <color rgb="FF000000"/>
        <rFont val="Calibri"/>
        <family val="2"/>
      </rPr>
      <t>Review and challenge the interpretation of credit risk regulation as outlined in reg. gap analysis and</t>
    </r>
    <r>
      <rPr>
        <sz val="11"/>
        <color rgb="FF000000"/>
        <rFont val="Calibri"/>
        <family val="2"/>
      </rPr>
      <t xml:space="preserve"> </t>
    </r>
    <r>
      <rPr>
        <sz val="11"/>
        <color rgb="FF000000"/>
        <rFont val="Calibri"/>
        <family val="2"/>
      </rPr>
      <t xml:space="preserve">confirm satisfaction as to the completeness of the regulatory gap analysis. 
</t>
    </r>
    <r>
      <rPr>
        <sz val="11"/>
        <color rgb="FF000000"/>
        <rFont val="Calibri"/>
        <family val="2"/>
      </rPr>
      <t xml:space="preserve">	</t>
    </r>
    <r>
      <rPr>
        <sz val="11"/>
        <color rgb="FF000000"/>
        <rFont val="Calibri"/>
        <family val="2"/>
      </rPr>
      <t>–</t>
    </r>
    <r>
      <rPr>
        <sz val="11"/>
        <color rgb="FF000000"/>
        <rFont val="Calibri"/>
        <family val="2"/>
      </rPr>
      <t>Provide confirmation email, where requested/required ahead of HAA governance or annual review</t>
    </r>
    <r>
      <rPr>
        <sz val="11"/>
        <color rgb="FF000000"/>
        <rFont val="Calibri"/>
        <family val="2"/>
      </rPr>
      <t xml:space="preserve"> </t>
    </r>
    <r>
      <rPr>
        <sz val="11"/>
        <color rgb="FF000000"/>
        <rFont val="Calibri"/>
        <family val="2"/>
      </rPr>
      <t xml:space="preserve">sign off, outlining the review work completed, the oversight process and provision of confirmation of </t>
    </r>
    <r>
      <rPr>
        <sz val="11"/>
        <color rgb="FF000000"/>
        <rFont val="Calibri"/>
        <family val="2"/>
      </rPr>
      <t>overall satisfaction</t>
    </r>
    <r>
      <rPr>
        <sz val="11"/>
        <color rgb="FF000000"/>
        <rFont val="Calibri"/>
        <family val="2"/>
      </rPr>
      <t xml:space="preserve">.
</t>
    </r>
    <r>
      <rPr>
        <sz val="11"/>
        <color rgb="FF000000"/>
        <rFont val="Calibri"/>
        <family val="2"/>
      </rPr>
      <t xml:space="preserve">
</t>
    </r>
    <r>
      <rPr>
        <sz val="11"/>
        <color rgb="FF000000"/>
        <rFont val="Calibri"/>
        <family val="2"/>
      </rPr>
      <t xml:space="preserve">Enterprise Risk Management (“ERM”) is responsible for the management, reporting, control and oversight </t>
    </r>
    <r>
      <rPr>
        <sz val="11"/>
        <color rgb="FF000000"/>
        <rFont val="Calibri"/>
        <family val="2"/>
      </rPr>
      <t>of model risk, including the validation of credit risk models. The detailed roles and responsibilities for</t>
    </r>
    <r>
      <rPr>
        <sz val="11"/>
        <color rgb="FF000000"/>
        <rFont val="Calibri"/>
        <family val="2"/>
      </rPr>
      <t xml:space="preserve"> </t>
    </r>
    <r>
      <rPr>
        <sz val="11"/>
        <color rgb="FF000000"/>
        <rFont val="Calibri"/>
        <family val="2"/>
      </rPr>
      <t>Model Risk are documented in the Group Model Risk Management Policy and the Group IRB Model Risk</t>
    </r>
    <r>
      <rPr>
        <sz val="11"/>
        <color rgb="FF000000"/>
        <rFont val="Calibri"/>
        <family val="2"/>
      </rPr>
      <t xml:space="preserve"> </t>
    </r>
    <r>
      <rPr>
        <sz val="11"/>
        <color rgb="FF000000"/>
        <rFont val="Calibri"/>
        <family val="2"/>
      </rPr>
      <t xml:space="preserve">Policy. </t>
    </r>
  </si>
  <si>
    <t xml:space="preserve">Methodologies for valuing immovable property collateral
Details on the valuation rule methodologies applied and processes used to assess the value of immovable property assets taken as collateral are described in the Group Property Valuation policy and Property Valuation Guidance. Both documents are subject to an annual review. 
As property loans, including residential mortgages, represent a significant concentration within the Group’s loans and advances to customer’s portfolio, some key principles have been applied in respect of the valuation of property collateral held by the Group.
The value of immovable property collateral is assessed at loan origination and at certain stages throughout the credit lifecycle in accordance with the Group Property Valuation policy e.g. at annual review where required.
In accordance with the Group Property Valuation policy and Property Valuation guidelines, the Group employs a number of methods to assist in reaching appropriate valuations for property collateral held: 
	a.External valuation firms on the Group’s Valuers Panel, are engaged by the Group to undertake valuations of immovable property collateral in accordance with the rules set out in the Group Property Valuation policy.
	b.Independent professional internal valuations are completed in limited circumstances (e.g. agricultural land) using a desktop valuation approach by professional qualified internal valuers who are independent of the credit process in the second line of defence. The assets being valued by this means must have an independent professional external valuation completed within the past 3 years.
	c.Internal valuations are completed by first line of defence case managers pursuant to the rules in the Property Valuation policy and in line with the Property Valuation Guidance, which provides appropriate valuation methodology guidance. These include the following valuation methodologies:
	i.Index valuation approach – used for residential property;
	ii.Comparable valuation approach – a basic level of valuation methodology used to value agricultural land or as a sense check for the valuation of residential, commercial or development land;
	iii.Commercial investment valuation approach – used for the valuation of commercial property using the Group’s commercial investment yield matrices;
	iv.Residual valuation approach – used for the valuation of development land or land with development potential; and
	v.Profits valuation approach – used for the valuation of trading assets i.e. hotels, licensed, convenience stores etc. using the Group’s stabilized earnings before interest, taxes, depreciation, and amortization (EBITDA) matrices.
Methodologies for valuing movable property collateral
Details on the valuation rule methodologies applied and processes used to assess the
value of movable property assets such as plant and machinery, marine vessels etc.
taken as collateral are described in the Group Property Valuation Policy and Movable
Property Valuation Guidance &amp; Operational Procedures and are both reviewed
annually.
The value of movable property collateral is assessed at loan origination and at
certain stages throughout the credit life cycle in accordance with the Group Property
Valuation Policy e.g. at annual review where required.
In accordance with the Group Property Valuation Policy and Movable Property
Valuation Guidance &amp; Operational Procedures, the Group employs a number of
methods to assist in reaching appropriate valuations for movable property collateral
held.
a. External Valuation firms are engaged by the Group to undertake valuations
of movable collateral and for marine vessel assets the firms must be on the
Group’s Valuers Panel, and in accordance with the rules set out in the Group
Property Valuation Policy.
b. Internal valuations are completed by first line of defense Case Managers
pursuant to the rules in the Property Valuation Policy and in line with the
Movable Property Valuation Guidance &amp; Operational Procedures, which
provides appropriate valuation methodology guidance for the different
movable collateral types of moveable collateral.
</t>
  </si>
  <si>
    <t xml:space="preserve">The number of directorships held by members of the Board as at 31 December 2022 is listed below. 
Director                                    Number of Directorships*  
Andy Maguire                         4 Non-Executive Directorships
Anik Chaumartin                   4 Non-Executive Directorships
Ann O'Brien                            3 Non-Executive Directorships
Basil Geoghegan                   2 Non-Executive Directorships
Brendan McDonagh             3 Non-Executive Directorships
Colin Hunt                               1 Executive Directorship
Donal Galvin                           1 Executive Directorship
Elaine MacLean                      1 Non-Executive Directorship
Fergal O'Dwyer                      2 Non-Executive Directorships
Helen Normoyle                   2 Non-Executive Directorship and 1 Executive Directorship
Jan Sijbrand                            2 Non-Executive Directorships
Jim Pettigrew                         2 Non-Executive Directorships
Raj Singh                                  3 Non-Executive Directorships
Sandy Kinney Pritchard      2 Non-Executive Directorships
Tanya Horgan                         1 Non-Executive Directorship
*Directorships have been counted under CRD Article 91(3) and (4) and are  reflective of any Group company as one directorship, and exclude directorships in non-commercial entities. </t>
  </si>
  <si>
    <t xml:space="preserve">Methodologies for valuing immovable property collateral
Details on the valuation rule methodologies applied and processes used to assess the value of immovable property assets taken as collateral are described in the Group Property Valuation Policy and Property Valuation Guidance. Both documents are subject to an annual review.
As property loans, including residential mortgages, represent a significant concentration within the Group’s loans and advances to customer’s portfolio, some key principles have been applied in respect of the valuation of property collateral held by the Group.
The value of immovable property collateral is assessed at loan origination and at certain stages throughout the credit lifecycle in accordance with the Group Property Valuation Policy e.g. at annual review where
required.
In accordance with the Group Property Valuation Policy and Property Valuation Guidelines, the Group employs a number of methods to assist in reaching appropriate valuations for property collateral held:
	a.External valuation firms on the Group’s Valuers Panel, are engaged by the Group to undertake valuations of immovable property collateral in accordance with the rules set out in the Group Property Valuation Policy.
	b.Independent professional internal valuations are completed in limited circumstances (e.g. agricultural land) using a desktop valuation approach by professional qualified internal valuers who are independent of the credit process in the second line of defence.  The assets being valued by this means must have an independent professional external valuation completed within the past 3 years.
	c.Internal valuations are completed by first line of defence Case Managers pursuant to the  rules in the Property Valuation Policy and in line with the Property Valuation Guidance, which provides appropriate valuation methodology guidance.  These include the following valuation methodologies;
	i.Index valuation approach – used for residential property;
	ii.Comparable valuation approach – a basic level of valuation methodology used to value agricultural land or as a sense check for the valuation of residential, commercial or development land;
	iii.Commercial investment valuation approach – used for the valuation of commercial property using the Groups commercial investment yield matrices;
	iv.Residual valuation approach – used for the valuation of development land or land with development potential; and
	v.Profits valuation approach – used for the valuation of trading assets i.e., hotels, licensed, convenience stores etc. using the Groups stabilized earnings before interest, taxes, depreciation and amortization (EBITDA) matrices. 
Methodologies for valuing movable property collateral
Details on the valuation rule methodologies applied and processes used to assess the value of
movable property assets such as plant and machinery, marine vessels etc. taken as collateral are
described in the Group Property Valuation Policy and Movable Property Valuation Guidance &amp;
Operational Procedures and are both reviewed annually.
The value of movable property collateral is assessed at loan origination and at certain stages
throughout the credit life cycle in accordance with the Group Property Valuation Policy e.g. at
annual review where required.
In accordance with the Group Property Valuation Policy and Movable Property Valuation Guidance
&amp; Operational Procedures, the Group employs a number of methods to assist in reaching
appropriate valuations for movable property collateral held:
a. External Valuation firms are engaged by the Group to undertake valuations of movable
collateral and for marine vessel assets the firms must be on the Group’s Valuers Panel, and
in accordance with the rules set out in the Group Property Valuation Policy.
b. Internal valuations are completed by first line of defense Case Managers pursuant to the
rules in the Property Valuation Policy and in line with the Movable Property Valuation
Guidance &amp; Operational Procedures, which provides appropriate valuation methodology
guidance for the different movable collateral types of moveable collateral.
</t>
  </si>
  <si>
    <t xml:space="preserve">Capital adequacy risk is primarily evaluated through the Group's annual financial planning and ICAAP processes where the level of capital required to support growth plans and meet regulatory requirements is assessed over the three year planning horizon.  Plans are assessed across a range of scenarios ranging from base case and moderate downside scenarios to a severe but plausible stress using the Group’s stress testing methodologies.
The ICAAP is fully integrated and embedded in the strategic, financial and risk management processes of the Group.  The Business Model and Capital Adequacy Framework sets out the key processes, governance arrangements and roles and responsibilities which support the ICAAP.  Embedding of the ICAAP is facilitated through capital planning, the setting of risk appetite and risk adjusted performance monitoring. In addition to the capital plan, a capital contingency plan is in place which identifies and quantifies actions which are available to the Group in order to mitigate against the impact of a stress event.  Trigger points at which these actions will be considered are also identified.  The impact of changing regulatory requirements, changes in the risk profile of the Group’s balance sheet and other internal factors, and changing external risks are regularly assessed by first line of defence and second line of defence teams via regular monitoring of performance against the agreed financial plan, monthly capital updates to ALCo and Group Risk Committees and are also assessed via quarterly internal stress testing.  An annual material risk assessment is conducted to identify all relevant (current and anticipated) material risks which are then assessed from a capital perspective. A further set of triggers and capital options are set out in the Group’s Recovery Plan, which presents the actions available to the Group to restore viability in the event of extreme stress. </t>
  </si>
  <si>
    <t xml:space="preserve">
The following are considered the largest risks facing the Group and fall into two broad categories.  In addition reputation risk may emerge as an outcome risk from any of these areas:
Financial Risks:  Risks that the Group takes intentionally in order to earn a return as part of its business activities. These generally arise through exposure to individuals or corporates, or to market prices and economic conditions. Risks falling into this category include Credit Risk, Market Risk, Liquidity &amp; Funding Risk and Capital Adequacy Risk. 
Non‐Financial Risks: Risks that the Group faces as a direct or indirect consequence of its business activities/operations and which it mitigates as appropriate. These risks generally arise from operational errors, failures to comply with regulatory requirements or generally accepted ethical business standards, or from changes in external market conditions (e.g. increased competition from new entrants). Risks falling into this category are Operational Risk, Conduct Risk, People &amp; Culture Risk, Model Risk, Regulatory Compliance Risk and Business Model Risk. 
The Group Risk Committee is responsible for the annual review of the Group MRA and recommendation to the Board Risk Committee for approval.  As at the reporting date the principal risks identified are: Credit Risk; Operational Risk; Business Model Risk; Conduct Risk; Regulatory Compliance Risk; People &amp; Culture Risk; Financial Risk; Model Risk; Liquidity and Funding Risk; and Capital Adequacy Risk.  
In 2022, reflecting the importance of sustainability, a new risk management principle around Environmental, Social and Governance (ESG) initiatives was approved. The Board approved a new Environmental, Social &amp; Governance Framework in December 2022.  The Group’s RMF incorporates ESG requirements and ESG risks continue to be identified as key risk drivers impacting all of the Group's principal risks, especially, Credit Risk and continues to be incorporated and embedded within the credit assessment process.  In 2022 the Board approved a new climate risk exposure metric within the Group’s Risk Appetite Statement. Updated qualitative statements for climate risk have been approved to guide  green and climate lending to customers.
</t>
  </si>
  <si>
    <t xml:space="preserve">This risk profile interaction with the risk tolerance is managed through the Risk Appetite Statement (RAS) process. The Board sets the RAS for the Group informed by the MRA.  Risk appetite is the nature and extent of risk that the Group is willing to take, accept, or tolerate in pursuit of its business objectives and strategy as set by the Board. It also informs the Group’s strategy, and as part of the RMF, is a boundary condition to strategy and guides the Group in its risk taking and related business activities including key strategic business decisions. The Financial Plan is tested to ensure it is within the risk appetite.  The Group RAS is articulated through qualitative statements and quantitative limits and thresholds. The Group RAS seeks to encourage appropriate risk taking to ensure that risks are consistent with the Group strategy and risk appetite. 
The key method by which this is achieved is that the Group RAS cascades into key business segments with separate RASs for each licenced subsidiary reflecting the risk appetite of the subsidiary as a standalone entity.
</t>
  </si>
  <si>
    <r>
      <t xml:space="preserve">The overall control framework in place is the RMF. This sets out the risk management requirements for the Group and there are supporting frameworks and policies in place for each material risk.  The supporting executive committees that are key to the management of the material risks are:
</t>
    </r>
    <r>
      <rPr>
        <sz val="11"/>
        <color rgb="FF000000"/>
        <rFont val="Calibri"/>
        <family val="2"/>
      </rPr>
      <t xml:space="preserve">
</t>
    </r>
    <r>
      <rPr>
        <sz val="11"/>
        <color rgb="FF000000"/>
        <rFont val="Calibri"/>
        <family val="2"/>
      </rPr>
      <t xml:space="preserve">Group Risk Committee:
</t>
    </r>
    <r>
      <rPr>
        <sz val="11"/>
        <color rgb="FF000000"/>
        <rFont val="Calibri"/>
        <family val="2"/>
      </rPr>
      <t xml:space="preserve">The Group Risk Committee is the most senior management risk committee and is accountable to the Executive Committee to set policy and monitor all risk types across the Group to enable delivery of the Group’s risk strategy. 
</t>
    </r>
    <r>
      <rPr>
        <sz val="11"/>
        <color rgb="FF000000"/>
        <rFont val="Calibri"/>
        <family val="2"/>
      </rPr>
      <t xml:space="preserve">
</t>
    </r>
    <r>
      <rPr>
        <sz val="11"/>
        <color rgb="FF000000"/>
        <rFont val="Calibri"/>
        <family val="2"/>
      </rPr>
      <t xml:space="preserve">The roles and responsibilities of the Group Risk Committee are:
</t>
    </r>
    <r>
      <rPr>
        <sz val="11"/>
        <color rgb="FF000000"/>
        <rFont val="Calibri"/>
        <family val="2"/>
      </rPr>
      <t xml:space="preserve">	</t>
    </r>
    <r>
      <rPr>
        <sz val="11"/>
        <color rgb="FF000000"/>
        <rFont val="Calibri"/>
        <family val="2"/>
      </rPr>
      <t>•</t>
    </r>
    <r>
      <rPr>
        <sz val="11"/>
        <color rgb="FF000000"/>
        <rFont val="Calibri"/>
        <family val="2"/>
      </rPr>
      <t xml:space="preserve">Approving risk frameworks, such as the new ESG Risk Management Framework, Risk Appetite Statements, risk policies and limits to manage the risk profile of the Group
</t>
    </r>
    <r>
      <rPr>
        <sz val="11"/>
        <color rgb="FF000000"/>
        <rFont val="Calibri"/>
        <family val="2"/>
      </rPr>
      <t xml:space="preserve">	</t>
    </r>
    <r>
      <rPr>
        <sz val="11"/>
        <color rgb="FF000000"/>
        <rFont val="Calibri"/>
        <family val="2"/>
      </rPr>
      <t>•</t>
    </r>
    <r>
      <rPr>
        <sz val="11"/>
        <color rgb="FF000000"/>
        <rFont val="Calibri"/>
        <family val="2"/>
      </rPr>
      <t xml:space="preserve">Monitoring and reviewing the Group’s risk profile (enterprise wide)
</t>
    </r>
    <r>
      <rPr>
        <sz val="11"/>
        <color rgb="FF000000"/>
        <rFont val="Calibri"/>
        <family val="2"/>
      </rPr>
      <t xml:space="preserve">	</t>
    </r>
    <r>
      <rPr>
        <sz val="11"/>
        <color rgb="FF000000"/>
        <rFont val="Calibri"/>
        <family val="2"/>
      </rPr>
      <t>•</t>
    </r>
    <r>
      <rPr>
        <sz val="11"/>
        <color rgb="FF000000"/>
        <rFont val="Calibri"/>
        <family val="2"/>
      </rPr>
      <t xml:space="preserve">Periodically reviewing the effectiveness of the Group’s risk management policies for identifying, evaluating, monitoring, managing, and measuring significant risks;
</t>
    </r>
    <r>
      <rPr>
        <sz val="11"/>
        <color rgb="FF000000"/>
        <rFont val="Calibri"/>
        <family val="2"/>
      </rPr>
      <t xml:space="preserve">	</t>
    </r>
    <r>
      <rPr>
        <sz val="11"/>
        <color rgb="FF000000"/>
        <rFont val="Calibri"/>
        <family val="2"/>
      </rPr>
      <t>•</t>
    </r>
    <r>
      <rPr>
        <sz val="11"/>
        <color rgb="FF000000"/>
        <rFont val="Calibri"/>
        <family val="2"/>
      </rPr>
      <t>Providing oversight and challenge of regulatory, operational and conduct risk related matters;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Providing oversight and challenge of credit risk management related matters and periodically reviewing the credit portfolio exposures and trends;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risk measurement matters;
</t>
    </r>
    <r>
      <rPr>
        <sz val="11"/>
        <color rgb="FF000000"/>
        <rFont val="Calibri"/>
        <family val="2"/>
      </rPr>
      <t xml:space="preserve">	</t>
    </r>
    <r>
      <rPr>
        <sz val="11"/>
        <color rgb="FF000000"/>
        <rFont val="Calibri"/>
        <family val="2"/>
      </rPr>
      <t>•</t>
    </r>
    <r>
      <rPr>
        <sz val="11"/>
        <color rgb="FF000000"/>
        <rFont val="Calibri"/>
        <family val="2"/>
      </rPr>
      <t xml:space="preserve">Overseeing the development of the Group’s risk management culture;
</t>
    </r>
    <r>
      <rPr>
        <sz val="11"/>
        <color rgb="FF000000"/>
        <rFont val="Calibri"/>
        <family val="2"/>
      </rPr>
      <t xml:space="preserve">	</t>
    </r>
    <r>
      <rPr>
        <sz val="11"/>
        <color rgb="FF000000"/>
        <rFont val="Calibri"/>
        <family val="2"/>
      </rPr>
      <t>•</t>
    </r>
    <r>
      <rPr>
        <sz val="11"/>
        <color rgb="FF000000"/>
        <rFont val="Calibri"/>
        <family val="2"/>
      </rPr>
      <t xml:space="preserve">Monitoring and reviewing the Group’s risk profile and the business segment limits for equity risk;
</t>
    </r>
    <r>
      <rPr>
        <sz val="11"/>
        <color rgb="FF000000"/>
        <rFont val="Calibri"/>
        <family val="2"/>
      </rPr>
      <t xml:space="preserve">	</t>
    </r>
    <r>
      <rPr>
        <sz val="11"/>
        <color rgb="FF000000"/>
        <rFont val="Calibri"/>
        <family val="2"/>
      </rPr>
      <t>•</t>
    </r>
    <r>
      <rPr>
        <sz val="11"/>
        <color rgb="FF000000"/>
        <rFont val="Calibri"/>
        <family val="2"/>
      </rPr>
      <t xml:space="preserve">Providing advice to the Board Risk Committee on risk governance, current and future risk exposures and risk appetite;
</t>
    </r>
    <r>
      <rPr>
        <sz val="11"/>
        <color rgb="FF000000"/>
        <rFont val="Calibri"/>
        <family val="2"/>
      </rPr>
      <t xml:space="preserve">	</t>
    </r>
    <r>
      <rPr>
        <sz val="11"/>
        <color rgb="FF000000"/>
        <rFont val="Calibri"/>
        <family val="2"/>
      </rPr>
      <t>•</t>
    </r>
    <r>
      <rPr>
        <sz val="11"/>
        <color rgb="FF000000"/>
        <rFont val="Calibri"/>
        <family val="2"/>
      </rPr>
      <t xml:space="preserve">Reviewing the annual risk assessments prepared by the first line of defence to identify and evaluate all significant risks and related risk management activities;
</t>
    </r>
    <r>
      <rPr>
        <sz val="11"/>
        <color rgb="FF000000"/>
        <rFont val="Calibri"/>
        <family val="2"/>
      </rPr>
      <t xml:space="preserve">	</t>
    </r>
    <r>
      <rPr>
        <sz val="11"/>
        <color rgb="FF000000"/>
        <rFont val="Calibri"/>
        <family val="2"/>
      </rPr>
      <t>•</t>
    </r>
    <r>
      <rPr>
        <sz val="11"/>
        <color rgb="FF000000"/>
        <rFont val="Calibri"/>
        <family val="2"/>
      </rPr>
      <t xml:space="preserve">Considering the annual Money Laundering Reporting Officer’s report; and
</t>
    </r>
    <r>
      <rPr>
        <sz val="11"/>
        <color rgb="FF000000"/>
        <rFont val="Calibri"/>
        <family val="2"/>
      </rPr>
      <t xml:space="preserve">	</t>
    </r>
    <r>
      <rPr>
        <sz val="11"/>
        <color rgb="FF000000"/>
        <rFont val="Calibri"/>
        <family val="2"/>
      </rPr>
      <t>•</t>
    </r>
    <r>
      <rPr>
        <sz val="11"/>
        <color rgb="FF000000"/>
        <rFont val="Calibri"/>
        <family val="2"/>
      </rPr>
      <t xml:space="preserve">Considering and assessing management’s response to Group Internal Audit findings.
</t>
    </r>
    <r>
      <rPr>
        <sz val="11"/>
        <color rgb="FF000000"/>
        <rFont val="Calibri"/>
        <family val="2"/>
      </rPr>
      <t xml:space="preserve">
</t>
    </r>
    <r>
      <rPr>
        <sz val="11"/>
        <color rgb="FF000000"/>
        <rFont val="Calibri"/>
        <family val="2"/>
      </rPr>
      <t xml:space="preserve">
</t>
    </r>
    <r>
      <rPr>
        <sz val="11"/>
        <color rgb="FF000000"/>
        <rFont val="Calibri"/>
        <family val="2"/>
      </rPr>
      <t xml:space="preserve">The sub-committees of the Group Risk Committee are the Group Credit Committee, the Regulatory and Conduct Risk Committee, the Risk Measurement Committee and the Operational Risk Committee:
</t>
    </r>
    <r>
      <rPr>
        <sz val="11"/>
        <color rgb="FF000000"/>
        <rFont val="Calibri"/>
        <family val="2"/>
      </rPr>
      <t xml:space="preserve">	</t>
    </r>
    <r>
      <rPr>
        <sz val="11"/>
        <color rgb="FF000000"/>
        <rFont val="Calibri"/>
        <family val="2"/>
      </rPr>
      <t>•</t>
    </r>
    <r>
      <rPr>
        <sz val="11"/>
        <color rgb="FF000000"/>
        <rFont val="Calibri"/>
        <family val="2"/>
      </rPr>
      <t xml:space="preserve">The Group Credit Committee is responsible for the approval of material credit transactions in line with authority levels outlined in the Group Credit Risk policies, to review, approve or recommend to a higher authority Credit Risk Policies and to monitor and review credit management, performance and other credit matters that arise within the Group. The Group Credit Committee also reviews and challenges ECL levels for onward recommendation to the Board Audit Committee;
</t>
    </r>
    <r>
      <rPr>
        <sz val="11"/>
        <color rgb="FF000000"/>
        <rFont val="Calibri"/>
        <family val="2"/>
      </rPr>
      <t xml:space="preserve">	</t>
    </r>
    <r>
      <rPr>
        <sz val="11"/>
        <color rgb="FF000000"/>
        <rFont val="Calibri"/>
        <family val="2"/>
      </rPr>
      <t>•</t>
    </r>
    <r>
      <rPr>
        <sz val="11"/>
        <color rgb="FF000000"/>
        <rFont val="Calibri"/>
        <family val="2"/>
      </rPr>
      <t xml:space="preserve">The Regulatory and Conduct Risk Committee is responsible for the governance and oversight of regulatory and conduct risks;
</t>
    </r>
    <r>
      <rPr>
        <sz val="11"/>
        <color rgb="FF000000"/>
        <rFont val="Calibri"/>
        <family val="2"/>
      </rPr>
      <t xml:space="preserve">	</t>
    </r>
    <r>
      <rPr>
        <sz val="11"/>
        <color rgb="FF000000"/>
        <rFont val="Calibri"/>
        <family val="2"/>
      </rPr>
      <t>•</t>
    </r>
    <r>
      <rPr>
        <sz val="11"/>
        <color rgb="FF000000"/>
        <rFont val="Calibri"/>
        <family val="2"/>
      </rPr>
      <t xml:space="preserve">The Risk Measurement Committee is responsible for the governance, oversight and approval of all aspects of the Group’s risk measurement systems, material model methodologies as well as the maintenance of existing material models; and
</t>
    </r>
    <r>
      <rPr>
        <sz val="11"/>
        <color rgb="FF000000"/>
        <rFont val="Calibri"/>
        <family val="2"/>
      </rPr>
      <t xml:space="preserve">	</t>
    </r>
    <r>
      <rPr>
        <sz val="11"/>
        <color rgb="FF000000"/>
        <rFont val="Calibri"/>
        <family val="2"/>
      </rPr>
      <t>•</t>
    </r>
    <r>
      <rPr>
        <sz val="11"/>
        <color rgb="FF000000"/>
        <rFont val="Calibri"/>
        <family val="2"/>
      </rPr>
      <t>The Operational Risk Committee is responsible for the governance and oversight of operational risks.</t>
    </r>
  </si>
  <si>
    <t xml:space="preserve">Risk Management Framework - Continued
Group Asset and Liability Management Committee (“ALCo”)
ALCo is a sub-committee of the Executive Committee. ALCo is the Group’s strategic and business decision making forum for balance sheet management matters. ALCo is tasked with decision-making in respect of the Group’s balance sheet structure, including capital, funding, liquidity, interest rate risk in the banking book (“IRRBB”) from an economic value and net interest margin (“NIM”) perspective, foreign exchange (“FX”) risks and other market risks to ensure it enables the delivery of the Group’s Strategic Plan. The Committee manages the funding and liquidity, capital, market and equity/investments risk and balance sheet pricing in line with the relevant risk frameworks and policies in accordance with risk appetite.
Approved Limits:
The approved metrics and ratios used in setting the risk appetite are detailed above.
Changes to the heads of the key control functions during the reporting period are:  At the end of June 2022, Deirdre Hannigan retired as Chief Risk Officer and was succeeded by Michael Frawley.
Risk Culture
Risk culture is an integral part of the Group’s overall culture.   The risk culture defines how risk is managed and owned throughout the Group. It is the values, behaviours, beliefs, knowledge, attitudes, awareness and understanding of, and towards risk shared by people. It sets the foundation for how the Group manages risk in a consistent and coherent manner.  The effectiveness of the  Group Risk Appetite Statement is highly dependent on risk culture. Risk culture is one of the key elements of the Group’s Risk Management Framework; it is through the communication of risk framework and policy documents and the cascade of Risk Appetite Statements to segment and subsidiary level that an awareness of risk and control is set and cascaded throughout the Group.  The Group's promotion of risk learning through recommended risk training and education supports the embedding of risk culture. The Group has a principles based Code of Conduct which sets out how employees are expected to behave in terms of Business, Customer and Employees. The Code is fully aligned to the Group’s Purpose and the Values, and is supported by a range of employee policies including Conflicts of Interests and Speak Up. The Code and policies are reviewed (and updated if required) on an annual basis and are communicated through an annual mandatory e-Learning course, which must be completed by anyone working in or for the Group.  The Speak Up policy sets out how one can safely and confidentially raise a concern about suspected or actual wrongdoing in work, without fear of penalisation. Any matters raised via Speak Up are managed by a dedicated Speak-Up team, which is underpinned by governance and overseen by a member of the Board appointed as the ‘Speak-Up champion’.
</t>
  </si>
  <si>
    <t>Adjustment for entities which are consolidated for accounting purposes but are outside the scope of prudential consolidation</t>
  </si>
  <si>
    <t>The LR ratio increased over the half year due to lower exposures and higher  Tier 1 capital.</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</si>
  <si>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96% of total exposure.
The main movements between June and December 2022 are as follows: 
 • The increase in Ireland is largely due to the onboarding of the Ulster Bank corporate and commercial exposures and increased business activity. 
 • Germany is in the top 10 due to increased securities financing lending.
* In line with the requirements for large institutions with an NPL ratio (in accordance with Regulation (EU) 2021/637) lower than 5%, columns "Of which
non-performing" and "of which subject to impairment" are not required to be disclosed.</t>
  </si>
  <si>
    <r>
      <t>Total risk exposure amount</t>
    </r>
    <r>
      <rPr>
        <vertAlign val="superscript"/>
        <sz val="11"/>
        <color rgb="FF000000"/>
        <rFont val="Calibri"/>
        <family val="2"/>
      </rPr>
      <t>1</t>
    </r>
  </si>
  <si>
    <r>
      <rPr>
        <vertAlign val="superscript"/>
        <sz val="11"/>
        <rFont val="Calibri"/>
        <family val="2"/>
        <scheme val="minor"/>
      </rPr>
      <t>1</t>
    </r>
    <r>
      <rPr>
        <sz val="11"/>
        <rFont val="Calibri"/>
        <family val="2"/>
        <scheme val="minor"/>
      </rPr>
      <t xml:space="preserve"> This includes all credit risk (including counterparty credit risk and securitisations), operational risk, market risk &amp; CVA.</t>
    </r>
  </si>
  <si>
    <t>The Group has formal policies and internal processes, systems and controls in place to comply with the disclosure requirements under CRR. Specific governance committees are responsible for reviewing the Group’s Pillar 3 disclosures so that they have been subject to adequate verification and comply with applicable standards and legislation.  The Group Board Audit Committee receive recommendations from these governance committees.
“I confirm that AIB Group's Pillar 3 disclosures, to the best of my knowledge, comply with Part Eight of the CRR and have been prepared in compliance with AIB Group's internal control framework”.</t>
  </si>
  <si>
    <t>The Nomination and Corporate Governance Committee’s responsibilities include, amongst others, supporting and advising the Board in fulfilling its oversight responsibilities in relation to the composition of the Board by ensuring it is comprised of individuals who are best able to discharge the duties and responsibilities of Directors, to include leading the process for nominations and appointments to the Board and Board Committees as appropriate, and making the recommendations in this regard to the Board for its approval. It also supports and advises the Board in fulfilling its oversight responsibilities in relation to the composition of the Group’s Executive Committee and the composition of the Boards of its material subsidiaries.  It keeps Board governance arrangements, corporate governance compliance and related policies under review and makes appropriate recommendations to the Board to ensure corporate governance practices are consistent with best practice standards.</t>
  </si>
  <si>
    <t xml:space="preserve">• Liquidity and Funding risk is identified and assessed by the Groups material risk assessment (“MRA”) process in support of the Internal Liquidity Adequacy Assessment Process ("ILAAP"). The MRA process is a ‘Top-Down’ assessment performed on at least an annual basis and identifies the key material risks to the Group, taking into account its strategic objectives, in addition to internal and external risk information. 
• The Group Risk Appetite Statement (“RAS”) is an articulation of the nature and extent of risk that the Group is willing to take, accept or tolerate in pursuit of its business objectives and strategy as set by the Board. The Group’s risk profile is measured against its risk appetite and adherence to the Group RAS is reported to the Board on a monthly basis. 
• The Group RAS consists of series of Level 1 RAS metrics and supporting Level 2 Key Risk Indicators ("KRI's"). Group Level 1 metrics address the key strategic risks to the Group, reflecting business model, size and complexity of the Group and which require oversight by the Board. Group Level 1 metrics are supported by a series of Group Level 2 metrics or Key Risk Indicators (“KRI’s”). Level 2 Group KRIs support Level 1 Group RAS metrics by providing additional breakdown of the key strategic risks. The escalation process as stipulated under the RAS policy is commenced in the event of a breach of either the RAS watch trigger or limit for any of the metrics.  This ensures Board and Regulator notification within approved timeframes. 
• The ILAAP is fully integrated and embedded in the strategic, financial and risk management processes of the Group. Embedding of the ILAAP is facilitated through the setting of risk appetite, liquidity and funding planning and the dynamic review thereof in light of key strategic decisions.
• The Group has a comprehensive ILAAP Framework for managing the Group’s liquidity risk and complying with the Board’s risk appetite as well as evolving regulatory standards. This is delivered through a combination of policy formation, governance, analysis, stress testing and limit setting and monitoring, and is part of the wider Risk Management Framework. The Funding and Liquidity Risk Policy serves as a key policy document within the ILAAP Framework.
• The management of Liquidity and Funding Risk ensures that the Group has robust strategies, policies, processes and systems for the identification, measurement, management and monitoring of liquidity risk, ensure that all significant and emerging risks to the Groups liquidity position are identified and appropriately managed as part of the Material Risk Assessment (MRA) process and maintains sufficient and sustainable financial resources to ensure the Group can meet its commitments as they fall due.
• The Funding and Liquidity Risk Policy serves as a key policy document within the ILAAP Framework which outlines the Group’s requirement for a diversified funding profile. This is facilitated through a range of funding concentration limits by which the associated concentration risk is identified and managed. Compliance with these limits is assessed on a forward looking basis as part of the Group’s Funding and Liquidity Plan and under a range of adverse scenarios.
</t>
  </si>
  <si>
    <t>• The objective of liquidity management is to ensure that, at all times, the Group holds sufficient funds to meet its contracted and contingent  commitments to customers and counterparties at an economic price. Liquidity and  Funding  risk is identified and assessed using a range of liquidity stress testing scenarios and ensuring adherence to limits based on both internal limits and the regulatory defined liquidity ratios, the Liquidity Coverage Ratio (“LCR”) and the Net Stable Funding Ratio (“NSFR”).
• As outlined in part (a), the MRA process identifies the key material risks to the Group which in turn informs the Group's appetite for, and tolerance of risk in the Group RAS process. The Group's risk profile is measured against the risk appetite and adherence to the Group RAS is reported to the Board on a monthly basis.
• The qualitative articulation of the Group's tolerance to liquidity and funding risk is for the Group’s funding strategy to deliver a sustainable, diversified and robust customer deposit base at economic pricing and to further enhance and strengthen the wholesale funding franchise with appropriate access to term markets to support core lending activities. The strategy aims to deliver a solid funding structure that complies with internal and regulatory policy requirements and reduces the probability of a liquidity stress, i.e. an inability to meet funding obligations as they fall due.
• The quantitative articulation of the Group's tolerance to liquidity and funding risk consists of a series of RAS metrics for the material risks identified as per the Group MRA process. This includes but is not limited to a series of concentration metrics on the Group's sources of funding. This is complemented with a metric that determines the survival period (in months) for which the Group has sufficient liquidity to survive a pre-determined stressed scenario.
• The Group manages the liquidity pool on a centralised basis and is primarily comprised of government guaranteed bonds, balances with central banks and internal and external covered bonds. The composition of the liquidity pool is subject to limits recommended by the Risk function and approved by the Board. At 31 December 2022, the Group held € 61,077 m (2021: € 67,240 m) in qualifying liquid assets (“QLA”) of which € 7,845 m (2021: € 17,366 m) was not available due to repurchase, secured loans and other restrictions. The Group's available QLA was € 53,232 m (2021: € 49,874 m).</t>
  </si>
  <si>
    <t xml:space="preserve">The Group LCR for 31 December 2022 is 191.98%. The average LCR for the 12 months to 31 December 2022 increased 1.23% to 207.91% for the period under review in keeping with the previous quarters trajectory, as growth in the liquidity buffer exceeded growth in stresses. Deposits increased € 5.1 bn with Retail deposits increasing by € 2.1 bn over the quarter and Non Financial Corporate (NFC) increasing by € 3.0 bn. HQLA increased € 0.9 bn over the quarter. The repayment of the TLTRO resulted in a decrease of placements with the central bank, this was partially offset due to HQLA bonds no longer being encumbered and increased deposits. </t>
  </si>
  <si>
    <t>Credit risk mitigation
The perceived strength of a borrower’s repayment capacity is the primary factor in granting a loan. However, the Group uses various approaches to help mitigate risks relating to individual credits, including transaction structure, collateral and guarantees. Collateral and/or guarantees are usually required as a secondary source of repayment in the event of a borrower’s default. The main types of collateral for loans and advances to customers are described under the section on collateral. Credit policy and credit management standards are controlled and set centrally by the credit risk function.
Occasionally, credit derivatives are purchased to hedge credit risk. Current levels are minimal and their use is subject to the normal credit approval process.
The Group enters into netting agreements for derivatives with certain counterparties, to ensure that in the event of default, all amounts outstanding with those counterparties will be settled on a net basis. Derivative transactions with wholesale counterparties are typically collateralised under a Credit Support Annex in conjunction with the International Swaps and Derivatives
Association (“ISDA”) Master Agreement.
The Group also has in place an Interbank Exposure Policy which establishes the maximum exposure for each counterparty bank, depending on credit grade rating. Each bank is assessed for the
appropriate maximum exposure limit in line with the policy. Risk generating business units in each segment are required to have an approved bank and country limit prior to granting any credit
facility, or approving any credit obligation or commitment which has the potential to create interbank or country exposure.
Collateral
Credit risk mitigation may include a requirement to obtain collateral as set out in the Group’s lending policies. Where collateral and/or guarantees are required, they are usually taken as a secondary source of repayment in the event of a borrower’s default. Guarantors typically include corporates, individuals, financial institutions and sovereigns. Their creditworthiness is assessed on an individual case- by-case basis. The Group maintains policies which detail the acceptability of specific classes of collateral.
The principal collateral types for loans and advances are:
	– Charges over business assets such as premises, inventory and accounts receivable;
	– Charges over other movable collateral assets such as plant &amp; machinery, marine vessels etc;
	–Mortgage/legal charge over residential and commercial real estate; and
	–Charges over financial instruments such as debt securities and equities.
The nature and level of collateral required depends on a number of factors such as the type of the credit facility, the term of the credit facility and the amount of exposure. Collateral held as security for financial assets, other than for loans and advances, is determined by the nature of the instrument. Debt securities and treasury products are generally unsecured, with the exception of asset backed securities, which are secured by a portfolio of financial assets.
Collateral is not usually held against loans and advances to banks, including central banks, except where securities are held as part of reverse repurchase or securities borrowing transactions or where a collateral agreement has been entered into under a master netting agreement or where the bank purchases covered bonds as part of its liquidity portfolio.
For non-mortgage/non-property lending, where collateral is taken, it will typically include a charge over the business assets such as inventory and accounts receivables. In some cases, a charge over property collateral or a personal guarantee supported by a lien over personal assets may also be taken. Where cash flows arising from the realisation of collateral held are included in ECL assessments, in many cases management rely on valuations or business appraisals from independent external professionals.
Credit risk mitigation for regulatory capital requirements calculation
For non-retail foundation IRB exposures, supervisory LGDs are used for minimum regulatory capital requirement calculation purposes as is required under the CRR. These LGDs are either applied directly to obligors, or are reduced through the recognition of the risk-mitigating impact of qualifying collateral held. For the Retail mortgage IRB exposures, the LGD model incorporates collateral so there is no separate credit risk mitigation.
For counterparty credit risk, the Group uses eligible financial collateral for derivatives and securities financing transactions.</t>
  </si>
  <si>
    <t>As per Article 442 point (d) the template below presents the gross carrying amount/nominal amount (including accrued interest) of performing and non-performing exposures according to the scope of regulatory consolidation. For the on-balance sheet exposures, the template shows the breakdown by past-due band.
The gross non-performing loan (‘NPL’) ratio at 31 December 2022 was 3.16% decreased from 4.99% at December 2021. This ratio is calculated, in accordance with Regulation (EU) 2021/637, as the ratio of the gross value of non-performing loans and advances to the gross value of total loans and advances. 
The main movements between December 2021 and December 2022 are as follows: 
	•Loans and advances gross carrying amount increased during the year by € 6.1 bn driven by the Ulster Bank loans onboarding, strong new lending exceeding redemptions and higher lending related to securities financing.
	•Increase in Households of € 2.7 bn includes a reclassification of customers (small businesses including partnership, sole traders, farms from NFC to Household) aligning to the new BSI regulation/reporting from January 2022 and new business.  
	•Off-balance sheet exposures increased in the period by € 1.3 bn primarily due to the onboarding of the Ulster Bank corporate and commercial exposures and
increased business activity.</t>
  </si>
  <si>
    <t>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under point (c) above. Credit policy and credit management standards are controlled and set centrally by the credit risk function.  As per EUCR3 nil exposures are secured by credit derivatives at 31 December 2022.</t>
  </si>
  <si>
    <t>As per Article 439 point (h) the template below presents the CVA charge broken down by approach. 
Reduction in RWEA between June and December 2022 primarily due to lower exposure at defaults and replacement costs.</t>
  </si>
  <si>
    <r>
      <t>T</t>
    </r>
    <r>
      <rPr>
        <sz val="11"/>
        <color rgb="FF000000"/>
        <rFont val="Calibri"/>
        <family val="2"/>
      </rPr>
      <t>he Group</t>
    </r>
    <r>
      <rPr>
        <sz val="11"/>
        <color rgb="FF000000"/>
        <rFont val="Calibri"/>
        <family val="2"/>
      </rPr>
      <t xml:space="preserve"> have a stated clear ambition for 70% of</t>
    </r>
    <r>
      <rPr>
        <sz val="11"/>
        <color rgb="FF000000"/>
        <rFont val="Calibri"/>
        <family val="2"/>
      </rPr>
      <t xml:space="preserve"> new lending to be green or transition by 2030 and have a target to achieve Net Zero in </t>
    </r>
    <r>
      <rPr>
        <sz val="11"/>
        <color rgb="FF000000"/>
        <rFont val="Calibri"/>
        <family val="2"/>
      </rPr>
      <t xml:space="preserve">financed emissions by 2040 for </t>
    </r>
    <r>
      <rPr>
        <sz val="11"/>
        <color rgb="FF000000"/>
        <rFont val="Calibri"/>
        <family val="2"/>
      </rPr>
      <t>the</t>
    </r>
    <r>
      <rPr>
        <sz val="11"/>
        <color rgb="FF000000"/>
        <rFont val="Calibri"/>
        <family val="2"/>
      </rPr>
      <t xml:space="preserve"> lending portfolio (2050 including Agriculture)</t>
    </r>
    <r>
      <rPr>
        <sz val="11"/>
        <color rgb="FF000000"/>
        <rFont val="Calibri"/>
        <family val="2"/>
      </rPr>
      <t xml:space="preserve">.
</t>
    </r>
    <r>
      <rPr>
        <sz val="11"/>
        <color rgb="FF000000"/>
        <rFont val="Calibri"/>
        <family val="2"/>
      </rPr>
      <t xml:space="preserve"> 
</t>
    </r>
    <r>
      <rPr>
        <b/>
        <sz val="11"/>
        <color rgb="FF000000"/>
        <rFont val="Calibri"/>
        <family val="2"/>
      </rPr>
      <t xml:space="preserve">Financed Emissions
</t>
    </r>
    <r>
      <rPr>
        <sz val="11"/>
        <color rgb="FF000000"/>
        <rFont val="Calibri"/>
        <family val="2"/>
      </rPr>
      <t xml:space="preserve">In 2022, </t>
    </r>
    <r>
      <rPr>
        <sz val="11"/>
        <color rgb="FF000000"/>
        <rFont val="Calibri"/>
        <family val="2"/>
      </rPr>
      <t>f</t>
    </r>
    <r>
      <rPr>
        <sz val="11"/>
        <color rgb="FF000000"/>
        <rFont val="Calibri"/>
        <family val="2"/>
      </rPr>
      <t xml:space="preserve">inanced </t>
    </r>
    <r>
      <rPr>
        <sz val="11"/>
        <color rgb="FF000000"/>
        <rFont val="Calibri"/>
        <family val="2"/>
      </rPr>
      <t>e</t>
    </r>
    <r>
      <rPr>
        <sz val="11"/>
        <color rgb="FF000000"/>
        <rFont val="Calibri"/>
        <family val="2"/>
      </rPr>
      <t xml:space="preserve">mission </t>
    </r>
    <r>
      <rPr>
        <sz val="11"/>
        <color rgb="FF000000"/>
        <rFont val="Calibri"/>
        <family val="2"/>
      </rPr>
      <t>t</t>
    </r>
    <r>
      <rPr>
        <sz val="11"/>
        <color rgb="FF000000"/>
        <rFont val="Calibri"/>
        <family val="2"/>
      </rPr>
      <t xml:space="preserve">argets were set for 75% of </t>
    </r>
    <r>
      <rPr>
        <sz val="11"/>
        <color rgb="FF000000"/>
        <rFont val="Calibri"/>
        <family val="2"/>
      </rPr>
      <t>the</t>
    </r>
    <r>
      <rPr>
        <sz val="11"/>
        <color rgb="FF000000"/>
        <rFont val="Calibri"/>
        <family val="2"/>
      </rPr>
      <t xml:space="preserve"> </t>
    </r>
    <r>
      <rPr>
        <sz val="11"/>
        <color rgb="FF000000"/>
        <rFont val="Calibri"/>
        <family val="2"/>
      </rPr>
      <t>G</t>
    </r>
    <r>
      <rPr>
        <sz val="11"/>
        <color rgb="FF000000"/>
        <rFont val="Calibri"/>
        <family val="2"/>
      </rPr>
      <t xml:space="preserve">roup lending portfolio. AIB selected 31 December 2021 as the Scope 3 financed emissions baseline position as this reflected the latest available year-end loan book data against which to set the targets. The targets include the mortgage portfolio (50%), CRE lending portfolio (10%), electricity generation (3%) and the corporate portfolio (12%). Over the period to 2030 </t>
    </r>
    <r>
      <rPr>
        <sz val="11"/>
        <color rgb="FF000000"/>
        <rFont val="Calibri"/>
        <family val="2"/>
      </rPr>
      <t>the Group</t>
    </r>
    <r>
      <rPr>
        <sz val="11"/>
        <color rgb="FF000000"/>
        <rFont val="Calibri"/>
        <family val="2"/>
      </rPr>
      <t xml:space="preserve"> expect to see a significant reduction in emissions intensity of 58% per m² for mortgages and 67% per m² for CRE </t>
    </r>
    <r>
      <rPr>
        <sz val="11"/>
        <color rgb="FF000000"/>
        <rFont val="Calibri"/>
        <family val="2"/>
      </rPr>
      <t>at the Group level. The electricity generation portfolio is primarily comprised of renewable energy assets such as offshore wind and is therefore starting at a</t>
    </r>
    <r>
      <rPr>
        <sz val="11"/>
        <color rgb="FF000000"/>
        <rFont val="Calibri"/>
        <family val="2"/>
      </rPr>
      <t xml:space="preserve"> low level of intensity of emissions (21g CO2/kwh). This is aligned to science based IEA decarbonisation pathways that deliver a 1.5°C outcome.
</t>
    </r>
    <r>
      <rPr>
        <sz val="11"/>
        <color rgb="FF000000"/>
        <rFont val="Calibri"/>
        <family val="2"/>
      </rPr>
      <t xml:space="preserve">For the corporate portfolio, </t>
    </r>
    <r>
      <rPr>
        <sz val="11"/>
        <color rgb="FF000000"/>
        <rFont val="Calibri"/>
        <family val="2"/>
      </rPr>
      <t>the Group</t>
    </r>
    <r>
      <rPr>
        <sz val="11"/>
        <color rgb="FF000000"/>
        <rFont val="Calibri"/>
        <family val="2"/>
      </rPr>
      <t xml:space="preserve"> </t>
    </r>
    <r>
      <rPr>
        <sz val="11"/>
        <color rgb="FF000000"/>
        <rFont val="Calibri"/>
        <family val="2"/>
      </rPr>
      <t xml:space="preserve">have set portfolio coverage targets. This means that AIB’s counterparties are required to set their own approved emissions targets. 12% of the in-scope corporate book (by loan value) currently have approved emissions targets, and AIB's target is to increase that to 54% by 2030.
</t>
    </r>
    <r>
      <rPr>
        <sz val="11"/>
        <color rgb="FF000000"/>
        <rFont val="Calibri"/>
        <family val="2"/>
      </rPr>
      <t xml:space="preserve">
</t>
    </r>
    <r>
      <rPr>
        <sz val="11"/>
        <color rgb="FF000000"/>
        <rFont val="Calibri"/>
        <family val="2"/>
      </rPr>
      <t xml:space="preserve">The </t>
    </r>
    <r>
      <rPr>
        <sz val="11"/>
        <color rgb="FF000000"/>
        <rFont val="Calibri"/>
        <family val="2"/>
      </rPr>
      <t>f</t>
    </r>
    <r>
      <rPr>
        <sz val="11"/>
        <color rgb="FF000000"/>
        <rFont val="Calibri"/>
        <family val="2"/>
      </rPr>
      <t xml:space="preserve">inanced </t>
    </r>
    <r>
      <rPr>
        <sz val="11"/>
        <color rgb="FF000000"/>
        <rFont val="Calibri"/>
        <family val="2"/>
      </rPr>
      <t>e</t>
    </r>
    <r>
      <rPr>
        <sz val="11"/>
        <color rgb="FF000000"/>
        <rFont val="Calibri"/>
        <family val="2"/>
      </rPr>
      <t xml:space="preserve">missions </t>
    </r>
    <r>
      <rPr>
        <sz val="11"/>
        <color rgb="FF000000"/>
        <rFont val="Calibri"/>
        <family val="2"/>
      </rPr>
      <t>t</t>
    </r>
    <r>
      <rPr>
        <sz val="11"/>
        <color rgb="FF000000"/>
        <rFont val="Calibri"/>
        <family val="2"/>
      </rPr>
      <t xml:space="preserve">argets have identified measurable business actions and metrics that will be monitored to ensure progress is made towards achieving them: 
</t>
    </r>
    <r>
      <rPr>
        <sz val="11"/>
        <color rgb="FF000000"/>
        <rFont val="Calibri"/>
        <family val="2"/>
      </rPr>
      <t xml:space="preserve">	</t>
    </r>
    <r>
      <rPr>
        <sz val="11"/>
        <color rgb="FF000000"/>
        <rFont val="Calibri"/>
        <family val="2"/>
      </rPr>
      <t>•</t>
    </r>
    <r>
      <rPr>
        <sz val="11"/>
        <color rgb="FF000000"/>
        <rFont val="Calibri"/>
        <family val="2"/>
      </rPr>
      <t xml:space="preserve">For property-based lending, the emission reduction metric for measurement purposes is the proportion of new lending to properties with Building Energy Rating (BER) / Energy Performance Certification (EPC) of A or B;
</t>
    </r>
    <r>
      <rPr>
        <sz val="11"/>
        <color rgb="FF000000"/>
        <rFont val="Calibri"/>
        <family val="2"/>
      </rPr>
      <t xml:space="preserve">	</t>
    </r>
    <r>
      <rPr>
        <sz val="11"/>
        <color rgb="FF000000"/>
        <rFont val="Calibri"/>
        <family val="2"/>
      </rPr>
      <t>•</t>
    </r>
    <r>
      <rPr>
        <sz val="11"/>
        <color rgb="FF000000"/>
        <rFont val="Calibri"/>
        <family val="2"/>
      </rPr>
      <t>T</t>
    </r>
    <r>
      <rPr>
        <sz val="11"/>
        <color rgb="FF000000"/>
        <rFont val="Calibri"/>
        <family val="2"/>
      </rPr>
      <t xml:space="preserve">he metric relating to the electricity generation maintenance target focuses on emission intensity and ensuring that new lending is primarily to renewable electricity projects; and, 
</t>
    </r>
    <r>
      <rPr>
        <sz val="11"/>
        <color rgb="FF000000"/>
        <rFont val="Calibri"/>
        <family val="2"/>
      </rPr>
      <t xml:space="preserve">	</t>
    </r>
    <r>
      <rPr>
        <sz val="11"/>
        <color rgb="FF000000"/>
        <rFont val="Calibri"/>
        <family val="2"/>
      </rPr>
      <t>•</t>
    </r>
    <r>
      <rPr>
        <sz val="11"/>
        <color rgb="FF000000"/>
        <rFont val="Calibri"/>
        <family val="2"/>
      </rPr>
      <t xml:space="preserve">For the corporate portfolio coverage target the key business action focuses on customer outreach and engagement.
</t>
    </r>
    <r>
      <rPr>
        <sz val="11"/>
        <color rgb="FF000000"/>
        <rFont val="Calibri"/>
        <family val="2"/>
      </rPr>
      <t xml:space="preserve">
</t>
    </r>
    <r>
      <rPr>
        <sz val="11"/>
        <color rgb="FF000000"/>
        <rFont val="Calibri"/>
        <family val="2"/>
      </rPr>
      <t xml:space="preserve">For each of the </t>
    </r>
    <r>
      <rPr>
        <sz val="11"/>
        <color rgb="FF000000"/>
        <rFont val="Calibri"/>
        <family val="2"/>
      </rPr>
      <t>f</t>
    </r>
    <r>
      <rPr>
        <sz val="11"/>
        <color rgb="FF000000"/>
        <rFont val="Calibri"/>
        <family val="2"/>
      </rPr>
      <t xml:space="preserve">inanced </t>
    </r>
    <r>
      <rPr>
        <sz val="11"/>
        <color rgb="FF000000"/>
        <rFont val="Calibri"/>
        <family val="2"/>
      </rPr>
      <t>e</t>
    </r>
    <r>
      <rPr>
        <sz val="11"/>
        <color rgb="FF000000"/>
        <rFont val="Calibri"/>
        <family val="2"/>
      </rPr>
      <t xml:space="preserve">missions </t>
    </r>
    <r>
      <rPr>
        <sz val="11"/>
        <color rgb="FF000000"/>
        <rFont val="Calibri"/>
        <family val="2"/>
      </rPr>
      <t>t</t>
    </r>
    <r>
      <rPr>
        <sz val="11"/>
        <color rgb="FF000000"/>
        <rFont val="Calibri"/>
        <family val="2"/>
      </rPr>
      <t xml:space="preserve">argets, the key business actions that support these emission reductions have been identified and are now tracked as part of </t>
    </r>
    <r>
      <rPr>
        <sz val="11"/>
        <color rgb="FF000000"/>
        <rFont val="Calibri"/>
        <family val="2"/>
      </rPr>
      <t>the</t>
    </r>
    <r>
      <rPr>
        <sz val="11"/>
        <color rgb="FF000000"/>
        <rFont val="Calibri"/>
        <family val="2"/>
      </rPr>
      <t xml:space="preserve"> business planning process.
</t>
    </r>
    <r>
      <rPr>
        <sz val="11"/>
        <color rgb="FF000000"/>
        <rFont val="Calibri"/>
        <family val="2"/>
      </rPr>
      <t xml:space="preserve">
</t>
    </r>
    <r>
      <rPr>
        <b/>
        <sz val="11"/>
        <color rgb="FF000000"/>
        <rFont val="Calibri"/>
        <family val="2"/>
      </rPr>
      <t xml:space="preserve">Transition &amp; Physical Risk
</t>
    </r>
    <r>
      <rPr>
        <sz val="11"/>
        <color rgb="FF000000"/>
        <rFont val="Calibri"/>
        <family val="2"/>
      </rPr>
      <t>T</t>
    </r>
    <r>
      <rPr>
        <sz val="11"/>
        <color rgb="FF000000"/>
        <rFont val="Calibri"/>
        <family val="2"/>
      </rPr>
      <t>he Group</t>
    </r>
    <r>
      <rPr>
        <sz val="11"/>
        <color rgb="FF000000"/>
        <rFont val="Calibri"/>
        <family val="2"/>
      </rPr>
      <t xml:space="preserve"> continue to be focused on flood risk as the most significant acute and chronic physical risk and have developed initial metrics to better understand this risk for our property-related exposure. These new metrics support the tracking of acute and chronic physical risk for </t>
    </r>
    <r>
      <rPr>
        <sz val="11"/>
        <color rgb="FF000000"/>
        <rFont val="Calibri"/>
        <family val="2"/>
      </rPr>
      <t xml:space="preserve">AIB's </t>
    </r>
    <r>
      <rPr>
        <sz val="11"/>
        <color rgb="FF000000"/>
        <rFont val="Calibri"/>
        <family val="2"/>
      </rPr>
      <t xml:space="preserve">key property portfolios. </t>
    </r>
    <r>
      <rPr>
        <sz val="11"/>
        <color rgb="FF000000"/>
        <rFont val="Calibri"/>
        <family val="2"/>
      </rPr>
      <t>The Group</t>
    </r>
    <r>
      <rPr>
        <sz val="11"/>
        <color rgb="FF000000"/>
        <rFont val="Calibri"/>
        <family val="2"/>
      </rPr>
      <t>'</t>
    </r>
    <r>
      <rPr>
        <sz val="11"/>
        <color rgb="FF000000"/>
        <rFont val="Calibri"/>
        <family val="2"/>
      </rPr>
      <t>s</t>
    </r>
    <r>
      <rPr>
        <sz val="11"/>
        <color rgb="FF000000"/>
        <rFont val="Calibri"/>
        <family val="2"/>
      </rPr>
      <t xml:space="preserve"> </t>
    </r>
    <r>
      <rPr>
        <sz val="11"/>
        <color rgb="FF000000"/>
        <rFont val="Calibri"/>
        <family val="2"/>
      </rPr>
      <t xml:space="preserve">approach is subject to further evolution based on industry developments and supervisory and regulatory expectations which continue to evolve over time. </t>
    </r>
    <r>
      <rPr>
        <sz val="11"/>
        <color rgb="FF000000"/>
        <rFont val="Calibri"/>
        <family val="2"/>
      </rPr>
      <t>For</t>
    </r>
    <r>
      <rPr>
        <sz val="11"/>
        <color rgb="FF000000"/>
        <rFont val="Calibri"/>
        <family val="2"/>
      </rPr>
      <t xml:space="preserve"> transition risk</t>
    </r>
    <r>
      <rPr>
        <sz val="11"/>
        <color rgb="FF000000"/>
        <rFont val="Calibri"/>
        <family val="2"/>
      </rPr>
      <t xml:space="preserve">, </t>
    </r>
    <r>
      <rPr>
        <sz val="11"/>
        <color rgb="FF000000"/>
        <rFont val="Calibri"/>
        <family val="2"/>
      </rPr>
      <t xml:space="preserve">AIB </t>
    </r>
    <r>
      <rPr>
        <sz val="11"/>
        <color rgb="FF000000"/>
        <rFont val="Calibri"/>
        <family val="2"/>
      </rPr>
      <t xml:space="preserve">require all new lending over £/€300k in high transition risk sectors to complete </t>
    </r>
    <r>
      <rPr>
        <sz val="11"/>
        <color rgb="FF000000"/>
        <rFont val="Calibri"/>
        <family val="2"/>
      </rPr>
      <t>an</t>
    </r>
    <r>
      <rPr>
        <sz val="11"/>
        <color rgb="FF000000"/>
        <rFont val="Calibri"/>
        <family val="2"/>
      </rPr>
      <t xml:space="preserve"> ESG Questionnaire. In 2022 this amounted to 8% of all new lending.
</t>
    </r>
    <r>
      <rPr>
        <sz val="11"/>
        <color rgb="FF000000"/>
        <rFont val="Calibri"/>
        <family val="2"/>
      </rPr>
      <t xml:space="preserve">
</t>
    </r>
    <r>
      <rPr>
        <b/>
        <sz val="11"/>
        <color rgb="FF000000"/>
        <rFont val="Calibri"/>
        <family val="2"/>
      </rPr>
      <t xml:space="preserve">Own operations
</t>
    </r>
    <r>
      <rPr>
        <sz val="11"/>
        <color rgb="FF000000"/>
        <rFont val="Calibri"/>
        <family val="2"/>
      </rPr>
      <t>From a Scope 1 and 2 perspective AIB modelled two new targets, committing to reduce absolute Scope 1 GHG emissions</t>
    </r>
    <r>
      <rPr>
        <sz val="11"/>
        <color rgb="FF000000"/>
        <rFont val="Calibri"/>
        <family val="2"/>
      </rPr>
      <t xml:space="preserve"> </t>
    </r>
    <r>
      <rPr>
        <sz val="11"/>
        <color rgb="FF000000"/>
        <rFont val="Calibri"/>
        <family val="2"/>
      </rPr>
      <t xml:space="preserve">34% by 2027 from a 2019 base year and to increase annual sourcing of renewable electricity to 100% by 2030.
</t>
    </r>
    <r>
      <rPr>
        <sz val="11"/>
        <color rgb="FF000000"/>
        <rFont val="Calibri"/>
        <family val="2"/>
      </rPr>
      <t xml:space="preserve">
</t>
    </r>
    <r>
      <rPr>
        <sz val="11"/>
        <color rgb="FF000000"/>
        <rFont val="Calibri"/>
        <family val="2"/>
      </rPr>
      <t xml:space="preserve">A Corporate Power Purchase Agreement (CPPA) contract was signed with NTR plc to source renewable energy generated from two solar farms in Ireland which is expected to remove c. 80% of our Scope 2 emissions. This partnership will help </t>
    </r>
    <r>
      <rPr>
        <sz val="11"/>
        <color rgb="FF000000"/>
        <rFont val="Calibri"/>
        <family val="2"/>
      </rPr>
      <t xml:space="preserve">deliver on </t>
    </r>
    <r>
      <rPr>
        <sz val="11"/>
        <color rgb="FF000000"/>
        <rFont val="Calibri"/>
        <family val="2"/>
      </rPr>
      <t>AIB's</t>
    </r>
    <r>
      <rPr>
        <sz val="11"/>
        <color rgb="FF000000"/>
        <rFont val="Calibri"/>
        <family val="2"/>
      </rPr>
      <t xml:space="preserve"> commitment to source 100% of our power requirements from certified renewable energy sources by 2030.
</t>
    </r>
    <r>
      <rPr>
        <sz val="11"/>
        <color rgb="FF000000"/>
        <rFont val="Calibri"/>
        <family val="2"/>
      </rPr>
      <t xml:space="preserve">Key elements of strategy and areas of progress in 2022 include:
</t>
    </r>
    <r>
      <rPr>
        <sz val="11"/>
        <color rgb="FF000000"/>
        <rFont val="Calibri"/>
        <family val="2"/>
      </rPr>
      <t xml:space="preserve">	</t>
    </r>
    <r>
      <rPr>
        <sz val="11"/>
        <color rgb="FF000000"/>
        <rFont val="Calibri"/>
        <family val="2"/>
      </rPr>
      <t>•</t>
    </r>
    <r>
      <rPr>
        <sz val="11"/>
        <color rgb="FF000000"/>
        <rFont val="Calibri"/>
        <family val="2"/>
      </rPr>
      <t>AIB</t>
    </r>
    <r>
      <rPr>
        <sz val="11"/>
        <color rgb="FF000000"/>
        <rFont val="Calibri"/>
        <family val="2"/>
      </rPr>
      <t>'</t>
    </r>
    <r>
      <rPr>
        <sz val="11"/>
        <color rgb="FF000000"/>
        <rFont val="Calibri"/>
        <family val="2"/>
      </rPr>
      <t>s</t>
    </r>
    <r>
      <rPr>
        <sz val="11"/>
        <color rgb="FF000000"/>
        <rFont val="Calibri"/>
        <family val="2"/>
      </rPr>
      <t xml:space="preserve"> property strategy and energy efficiency investments have resulted in 40% reduction in GHG emissions against </t>
    </r>
    <r>
      <rPr>
        <sz val="11"/>
        <color rgb="FF000000"/>
        <rFont val="Calibri"/>
        <family val="2"/>
      </rPr>
      <t xml:space="preserve">the </t>
    </r>
    <r>
      <rPr>
        <sz val="11"/>
        <color rgb="FF000000"/>
        <rFont val="Calibri"/>
        <family val="2"/>
      </rPr>
      <t xml:space="preserve">Net Zero target;
</t>
    </r>
    <r>
      <rPr>
        <sz val="11"/>
        <color rgb="FF000000"/>
        <rFont val="Calibri"/>
        <family val="2"/>
      </rPr>
      <t xml:space="preserve">	</t>
    </r>
    <r>
      <rPr>
        <sz val="11"/>
        <color rgb="FF000000"/>
        <rFont val="Calibri"/>
        <family val="2"/>
      </rPr>
      <t>•</t>
    </r>
    <r>
      <rPr>
        <sz val="11"/>
        <color rgb="FF000000"/>
        <rFont val="Calibri"/>
        <family val="2"/>
      </rPr>
      <t xml:space="preserve">37% reduction in Scope 1 GHG emissions against 2019 baseline;
</t>
    </r>
    <r>
      <rPr>
        <sz val="11"/>
        <color rgb="FF000000"/>
        <rFont val="Calibri"/>
        <family val="2"/>
      </rPr>
      <t xml:space="preserve">	</t>
    </r>
    <r>
      <rPr>
        <sz val="11"/>
        <color rgb="FF000000"/>
        <rFont val="Calibri"/>
        <family val="2"/>
      </rPr>
      <t>•</t>
    </r>
    <r>
      <rPr>
        <sz val="11"/>
        <color rgb="FF000000"/>
        <rFont val="Calibri"/>
        <family val="2"/>
      </rPr>
      <t xml:space="preserve">Developed a Net Zero Strategy for the Group's remaining property portfolio. Aligned with this </t>
    </r>
    <r>
      <rPr>
        <sz val="11"/>
        <color rgb="FF000000"/>
        <rFont val="Calibri"/>
        <family val="2"/>
      </rPr>
      <t>AIB</t>
    </r>
    <r>
      <rPr>
        <sz val="11"/>
        <color rgb="FF000000"/>
        <rFont val="Calibri"/>
        <family val="2"/>
      </rPr>
      <t xml:space="preserve"> refurbished one of </t>
    </r>
    <r>
      <rPr>
        <sz val="11"/>
        <color rgb="FF000000"/>
        <rFont val="Calibri"/>
        <family val="2"/>
      </rPr>
      <t xml:space="preserve">the </t>
    </r>
    <r>
      <rPr>
        <sz val="11"/>
        <color rgb="FF000000"/>
        <rFont val="Calibri"/>
        <family val="2"/>
      </rPr>
      <t>main</t>
    </r>
    <r>
      <rPr>
        <sz val="11"/>
        <color rgb="FF000000"/>
        <rFont val="Calibri"/>
        <family val="2"/>
      </rPr>
      <t xml:space="preserve"> office</t>
    </r>
    <r>
      <rPr>
        <sz val="11"/>
        <color rgb="FF000000"/>
        <rFont val="Calibri"/>
        <family val="2"/>
      </rPr>
      <t xml:space="preserve"> locations in Eyre Square, Galway to eliminate fossil fuels; 
</t>
    </r>
    <r>
      <rPr>
        <sz val="11"/>
        <color rgb="FF000000"/>
        <rFont val="Calibri"/>
        <family val="2"/>
      </rPr>
      <t xml:space="preserve">	</t>
    </r>
    <r>
      <rPr>
        <sz val="11"/>
        <color rgb="FF000000"/>
        <rFont val="Calibri"/>
        <family val="2"/>
      </rPr>
      <t>•</t>
    </r>
    <r>
      <rPr>
        <sz val="11"/>
        <color rgb="FF000000"/>
        <rFont val="Calibri"/>
        <family val="2"/>
      </rPr>
      <t xml:space="preserve">Strategy in place to transition AIB's corporate fleet to electrical vehicles; and, 
</t>
    </r>
    <r>
      <rPr>
        <sz val="11"/>
        <color rgb="FF000000"/>
        <rFont val="Calibri"/>
        <family val="2"/>
      </rPr>
      <t xml:space="preserve">	</t>
    </r>
    <r>
      <rPr>
        <sz val="11"/>
        <color rgb="FF000000"/>
        <rFont val="Calibri"/>
        <family val="2"/>
      </rPr>
      <t>•</t>
    </r>
    <r>
      <rPr>
        <sz val="11"/>
        <color rgb="FF000000"/>
        <rFont val="Calibri"/>
        <family val="2"/>
      </rPr>
      <t xml:space="preserve">Continued investment in energy efficiency projects.
</t>
    </r>
    <r>
      <rPr>
        <sz val="11"/>
        <color rgb="FF000000"/>
        <rFont val="Calibri"/>
        <family val="2"/>
      </rPr>
      <t xml:space="preserve">
</t>
    </r>
    <r>
      <rPr>
        <sz val="11"/>
        <color rgb="FF000000"/>
        <rFont val="Calibri"/>
        <family val="2"/>
      </rPr>
      <t xml:space="preserve">For more details on </t>
    </r>
    <r>
      <rPr>
        <sz val="11"/>
        <color rgb="FF000000"/>
        <rFont val="Calibri"/>
        <family val="2"/>
      </rPr>
      <t>the Group's</t>
    </r>
    <r>
      <rPr>
        <sz val="11"/>
        <color rgb="FF000000"/>
        <rFont val="Calibri"/>
        <family val="2"/>
      </rPr>
      <t xml:space="preserve"> objectives, targets and limits to assess environmental risk please see the Climate and Environment chapter of </t>
    </r>
    <r>
      <rPr>
        <sz val="11"/>
        <color rgb="FF000000"/>
        <rFont val="Calibri"/>
        <family val="2"/>
      </rPr>
      <t xml:space="preserve">the </t>
    </r>
    <r>
      <rPr>
        <sz val="11"/>
        <color rgb="FF000000"/>
        <rFont val="Calibri"/>
        <family val="2"/>
      </rPr>
      <t>Sustainability Report.</t>
    </r>
  </si>
  <si>
    <t>79: Template 1 - Banking book- Indicators of potential climate Change transition risk: Credit quality of exposures by sector, emissions and residual maturity</t>
  </si>
  <si>
    <t>80: Template 2 - Banking book - Indicators of potential climate change transition risk: Loans collateralised by immovable property - Energy efficiency of the collateral</t>
  </si>
  <si>
    <t>Total gross carrying amount (in MEUR)</t>
  </si>
  <si>
    <t>81: Template 3 - Banking book - Indicators of potential climate change transition risk: Alignment metrics</t>
  </si>
  <si>
    <t>82: Template 4 - Banking book - Indicators of potential climate change transition risk: Exposures to top 20 carbon-intensive firms</t>
  </si>
  <si>
    <t>83: Template 5 - Banking book - Indicators of potential climate change physical risk: Exposures subject to physical risk</t>
  </si>
  <si>
    <t>As per Article 449a CRR, this template provides information on exposures in the banking book, including loans and advances, debt securities and equity instruments not held-for-trading and not held-for-sale, towards non-financial corporates, on loans collateralised with immovable property and on repossessed real estate collaterals, exposed to chronic and acute climate-related hazards. The Group have completed this template on a best efforts basis in line with Regulation (EU) 2022/2453 and EBA Q&amp;A 2022_6541.
The gross carrying amount in column (b) is as defined in Part 1 of Annex V to Implementing Regulation (EU) 2021/451 of those exposures towards non-financial corporates (including loans and advances, debt securities and equity instruments), classified under the accounting portfolios in the banking book according to that Regulation, excluding financial assets held for trading and held for sale assets. In addition, rows 10-12 of the template are not “of which” categories of rows 1-9 and should be viewed as standalone line items as per the guidance. For completeness, row 13 contains all other loans and advances, debt securities or equity instruments (including loans that are collateralised by immovable property and repossessed real estate collaterals) in non-financial corporates that have not been captured in the NACE codes across rows 1-9. All geographic areas in which AIB has exposures are covered by the template with material lending located in Ireland and United Kingdom.
In order to identify the appropriate climate change physical risk events for consideration in this disclosure, the Group were informed by outputs from ThinkHazard! in addition to internal climate risk heat maps.  On that basis, it was determined that the portfolio was most sensitive to river flooding (acute) and coastal flooding (chronic). Other physical risks such as landslides, tsunamis, wildfires and extreme heat were identified as low risk for the portfolio and therefore discounted in the analysis.
The Group analysed sensitivity to impact from climate change physical risk (i.e. flood events) by reviewing JBA flood hazard location data, at return period 1-in-100yr under Representative Concentration Pathway (RCP) 8.5°C climate scenario for year period 2031-2035. As required by the regulatory guidance, column h shows the gross carrying amount of exposures sensitive to impact from chronic risk only, column i shows the gross carrying amount of exposures sensitive to impact from acute risk only and column j shows the gross carrying amount of only the exposures sensitive to impact from both chronic risk and acute physical risk. As such the columns (h)-(j) are mutually exclusive and the sum of these rows shows the total gross carrying amount of exposures sensitive to impact from climate change physical risk.
The methodology followed by the Group to determine the percentage of collateral sensitive to impact by climate change physical risk has been applied at portfolio level on a geographic basis and is not conducive for determining instrument level information such as maturity buckets, stage 2 or non-performing status. As such exposure has been applied on a pro-rata basis for columns (c)-(g) and (k)-(o). 
Group exposures unsecured by collateral have not been included in the “of which sensitive to risk” section of the disclosure template (columns (c)-(o)) given the lack of suitable data available to determine whether an unsecured exposure would be impacted by climate change physical risk. The Group will continue to monitor availability of relevant data via industry forums and engagement with third party data providers on an ongoing basis for future reporting periods.</t>
  </si>
  <si>
    <t xml:space="preserve">The Group implements a strong risk management approach to protect its customers and mitigate risks. The Group achieve this through identifying the Principal Risks and Uncertainties, including the key Emerging Risk Drivers, which could adversely impact its customers, business, stakeholders and the delivery of the Group's strategic objectives.
The Group operates a three lines of defence model for risk management. For market risk the first line comprises the Finance and Treasury functions who report to the CFO. The Group’s Finance function is responsible for the identification, measurement and reporting of the Group’s aggregate market risk profile. 
The Group’s Treasury function is responsible for managing market risk that has been transferred to it by the customer facing businesses and the Group’s Asset and Liability Management (“ALM”) function which exists within Finance. 
The first line documents an annual Market Risk Strategy and Appetite statement as part of the annual financial planning cycle which ensures market risk aligns with the Group’s strategic business plan. 
The Financial Risk function, reporting to the CRO, is responsible for the development of the market risk measurement methodologies. It provides review and challenge risk oversight and proposes and maintains the Market Risk Management Framework and Policies as the basis of the Group’s control architecture for market risk activities, including the annual agreement of market risk limits (subject to the Board approved Risk Appetite Statement). All subsidiaries within the Group which are exposed to  market risk  must align to the Market Risk Management Framework.
The third line of defence comprises Group Internal Audit which provides third line assurance on market risk. 
The Group has implemented a strong risk management approach to identifying, assessing and managing risks. To support this approach, a number of frameworks and policies approved by the Board (or Board delegation) are in place which set out the key principles, roles and responsibilities and governance arrangements through which the Group’s material risks are managed and mitigated. These frameworks and policies are subject to annual review by the respective risk owners. The monthly Chief Risk Officer (“CRO”) Report provides qualitative and quantitative information on the management of the material risks to which the Group is exposed. 
The core aspects of the Group’s risk management framework including Risk strategy and culture, Risk identification and assessment, Risk measurement and management, Risk monitoring, escalating and reporting are set out in the Annual Financial Report 2022.  
The Group undertakes quarterly stress testing on all the Group's exposures including loans and receivables, the investment securities book, equity investments and other exposures related to our Treasury business and the macroeconomic scenarios used for planning and internal stress testing purposes are reviewed by the Asset and Liability Committee (ALCo) and by the Board Risk Committee.  
An important part of the Group's Risk Management Framework is the setting of the Group Risk Appetite Statement ("RAS"). The RAS is a blend of qualitative statements and quantitative limits and triggers linked to the Group’s strategic objectives. The overarching qualitative statements for the RAS are reflected in the Annual Financial Report 2022. The Group’s risk profile is measured against its risk appetite and during 2022 the Group RAS was reported to the Group Risk Committee and Board Risk Committee.
</t>
  </si>
  <si>
    <t xml:space="preserve">As per Article 443 the template below sets out the encumbered and unencumbered assets.  This template represents the median values reported to the regulator over the previous twelve months to 31 December 2022.
</t>
  </si>
  <si>
    <t>As per Article 443 the template below sets out the encumbered and unencumbered assets of the collateral received.  This template represents the median values reported to the regulator over the previous twelve months to 31 December 2022.</t>
  </si>
  <si>
    <t>As per Article 443 the template below sets out the encumbered assets and associated liabilities.  This template represents the median values reported to the regulator over the previous twelve months to 31 December 2022.</t>
  </si>
  <si>
    <r>
      <t xml:space="preserve">The Board is responsible for promoting the long-term sustainable performance of the Group, setting the Group’s strategic aims and risk appetite to support the strategy. The Board is responsible for approving the Group's strategic plans (including divestments and acquisitions), capital investment and financial plans which includes the consideration of ESG and climate factors.
The Board is responsible for the approval of the Sustainability Report and considers the sustainability targets for the Group. The Board ensures that an appropriate system of internal controls is maintained and appointed the Sustainable Business Advisory Committee (SBAC) to assist it in fulfilling its independent oversight responsibilities in relation to ESG matters. The Board receives updates regarding the execution of the Group's sustainability strategy, including the quarterly Group Balanced Scorecard, bi-annual sustainability updates and both the green bond and social bond transactions.
</t>
    </r>
    <r>
      <rPr>
        <b/>
        <sz val="11"/>
        <color rgb="FF000000"/>
        <rFont val="Calibri"/>
        <family val="2"/>
      </rPr>
      <t xml:space="preserve">Sustainable Business Advisory Committee (SBAC)
</t>
    </r>
    <r>
      <rPr>
        <sz val="11"/>
        <color rgb="FF000000"/>
        <rFont val="Calibri"/>
        <family val="2"/>
      </rPr>
      <t xml:space="preserve">The SBAC oversees the Group’s performance as a sustainable business and delivery of AIB’s sustainability strategy and is the overarching Board Advisory Committee responsible for the guidance of the sustainability agenda. The SBAC is chaired by an independent Non Executive Director of AIB Group and membership includes three other independent Non-Executive Directors. It also includes members of the Executive Committee. To ensure ongoing awareness of the work of the Committee by all Directors, the Committee Chair provides an update to the Board following each meeting on the key items discussed and considered by the Committee. The Committee meets at least four times in every year and also convenes at regular intervals for ESG training. Its responsibilities include: 
	•Supporting the Board in the execution of the Group’s sustainable business strategy in accordance with the approved Group Strategic and Financial Plan; and,
	•Overseeing the external reporting of the Group’s sustainability strategy including objectives, policies, measures and progress of implementation as well as review and challenge the Group’s Sustainability Report for onward recommendation to the Board for approval.
</t>
    </r>
    <r>
      <rPr>
        <b/>
        <sz val="11"/>
        <color rgb="FF000000"/>
        <rFont val="Calibri"/>
        <family val="2"/>
      </rPr>
      <t xml:space="preserve">
Board Risk Committee (BRC)
</t>
    </r>
    <r>
      <rPr>
        <sz val="11"/>
        <color rgb="FF000000"/>
        <rFont val="Calibri"/>
        <family val="2"/>
      </rPr>
      <t xml:space="preserve">As part of discharging its overall responsibilities, BRC ensures that risks within the Group are appropriately identified, reported, assessed, managed and controlled including commission, receipt and consideration of reports on key strategic and operational risk issues. The BRC receives updates regarding the effectiveness of the Group’s policies and programmes, which relate to identifying, managing and mitigating ESG risks, including climate risk, in connection with the Group’s operations and ensuring compliance with regulatory requirements and industry standards.
</t>
    </r>
    <r>
      <rPr>
        <b/>
        <sz val="11"/>
        <color rgb="FF000000"/>
        <rFont val="Calibri"/>
        <family val="2"/>
      </rPr>
      <t xml:space="preserve">Board Audit Committee (BAC)
</t>
    </r>
    <r>
      <rPr>
        <sz val="11"/>
        <color rgb="FF000000"/>
        <rFont val="Calibri"/>
        <family val="2"/>
      </rPr>
      <t xml:space="preserve">The BAC assists and advises the Board in fulfilling its independent oversight responsibilities in relation to:  
	•The quality and integrity, of the Group’s accounting policies, financial and narrative reporting, non-financial disclosures and disclosure practices; 
	•The effectiveness of the Group’s internal control, risk management, and accounting and financial reporting systems;
	•The independence and performance of the internal and external auditors; and,  
	•The role of the BAC with regard to the review of certain additional non-financial disclosures included in the Annual Financial Report has been clarified, with the BAC undertaking a detailed review of the disclosures contained in the Annual Financial Report.
</t>
    </r>
  </si>
  <si>
    <t>The Group’s Risk Management Framework (RMF) supports business activities and the delivery of AIB's strategy by setting out how we accept and manage risk. It outlines how AIB identifies, monitors and escalates risk issues, and provides clarity on the risk governance structures to ensure accountability for each material risk facing the Group. In 2022, reflecting the importance of sustainability, a new principle around ESG initiatives (number six) was approved. The Group continues to embed ESG considerations into its lending processes. A key part of the RMF is the identification of emerging risk drivers as part of the Group’s material risk assessment. The RMF is subject to annual review and approval by the Board, as recommended by the Board Risk Committee (BRC). 
Given the continued evolution of the ESG agenda, a detailed review of the approach to governance and oversight of ESG was completed as part of the new ESG Framework with the Chairs of SBAC, BAC and BRC to support enhanced evidencing of decision-making and ownership of ESG matters at Board level. In 2022, topics presented to one or more of Board, BRC and SBAC: 
	•The Board approved the Group Risk Appetite Statement (RAS) 2023 on the recommendation of BRC which included specific ESG-related qualitative statements;
	•The BRC considered the outputs of initial climate risk quantification covering transition risks for high risk sector and physical flood risk;
	•The BRC also received an update on green lending; 
	•The SBAC and Board reviewed and challenged the sustainability strategy as part of the wider Group strategy process and were updated on Financed Emissions Targets;
	•The SBAC also reviewed and challenged the progress in achieving sustainability targets; 
	•The SBAC reviewed the ESG Framework, which was approved by the Board on the basis of the recommendation of the BRC;
	•The SBAC was updated on the climate risk stress tests, regulatory expectations supplier risk management as well as AIB’s own environmental footprint;
	•The SBAC was provided with updates on sustainability propositions development status and propositions plan including peer reviews; and,
	•SBAC was updated on investor views.
In continuing to build on their climate-related expertise, the Board participated in sustainability regulatory training, as well as two thought leadership events led by industry experts in the area of Climate Risk and Climate Policy in the Financial Sector.</t>
  </si>
  <si>
    <t>The Chief Sustainability and Corporate Affairs Officer has sponsored an ESG data and systems programme of work to focus on the data required for business-as-usual, regulatory requirements and risk quantification exercises. The aim of this programme is to define and capture additional data requirements to be sourced, including data collection from customers.
Effective ESG data capture processes will facilitate embedding of ESG considerations into business-as-usual. It will also enhance risk identification efforts, and allow the Group to support its customers more effectively. For these purposes, the Group has identified high-priority ‘use-cases’ based on regulatory requirements and non-regulatory commitments for ESG data. These use-cases cover a wide-range of ESG topics including disclosures (e.g. CRR 449a), EU taxonomy, ESG Strategy (e.g. target setting, sustainable lending), risk quantification (e.g. ECB Climate Stress Test, Scenario analysis), risk identification (e.g ESG Questionnaire) and Reporting.
For these use-cases, AIB created a data dictionary including:
	•Definitions for required data fields
	•Data ownership
	•Approaches to create calculated fields from raw data sources
In alignment with the Group’s data management policy, AIB is establishing necessary quality checks and controls. The aim of AIB’s ESG data strategy is to enhance analytical capabilities internally by working to increase ESG data availability and quality over time.  Our approach continues to evolve in line with industry developments and is dependent on the availiability of relevant external data.</t>
  </si>
  <si>
    <t xml:space="preserve">As per Article 449a CRR, this template shows the gross carrying amount, as referred to in Part 1 of Annex V to Implementing Regulation (EU) 2021/451, of loans collateralised with commercial and residential immovable property and of repossessed real estate collaterals, including information on the level of energy efficiency of the collaterals measured in terms of kWh/m2 energy consumption (columns (b) to (g) of the template), in terms of the label of the energy performance certificate (EPC) of the collateral as referred to in Article 2, point (12), of Directive 2010/31/EU for Member States, or as defined in any relevant local regulation for those exposures outside the Union, where a mapping to the Union EPC label exists (columns (h) to (n)).
Energy efficiency (column (b)-(g)):
Energy efficiency has been derived from EPC labels where available. Where an EPC label was not available the energy efficiency rating of the collateral has been estimated using data variables including year of construction, dwelling type and small area location e.g. neighbourhood to a high level of precision.  Our approach continues to evolve in line with industry developments and numbers may change with time.
EPC label of collateral (column (h)-(n)):
The Group has used the latest EPC label available for collateral.
</t>
  </si>
  <si>
    <t xml:space="preserve">As per Article 449a CRR, this template covers other climate change mitigating actions and includes exposures of the institutions that are not taxonomy-aligned as referred to in Regulation (EU) 2020/852 according to templates 7 and 8 but that still support counterparties in the transition and adaptation process for the objectives of climate change mitigation and climate change adaptation. Those mitigating actions and activities include bonds and loans issued under standards other than the Union standards, including green bonds; sustainable bonds that are linked to aspects on climate change; sustainability-linked bonds that are linked to aspects on climate change; green loans; sustainability-linked loans that are linked to aspects on climate change; sustainability-linked loans that are linked to aspects on climate change.
The Group plans to assess the EU taxonomy alignment of their portfolio during the course of 2023 in line with reporting requirements under EU Taxonomy and Article 449a CRR with respect to the Green Asset Ratio. At this point the Group does not distinguish between taxonomy aligned or non-aligned activities and as such has been unable to complete this disclosure as at 31 December 2022.
In 2019, the Group launched their Climate Action Fund committing €1bn per year over five years to support Green and Transition lending. In 2021, the fund was increased to €10bn in total by 2023, to reflect the financial implications of this opportunity for our business. In 2022 the Group delivered €3.3bn of green lending against the agreed €10bn climate action fund through a comprehensive range of products and services to address environmental issues. In addition, the Group issued €1.5bn in two separate Green Bonds in 2022 and well as issuing our inaugural €1bn social bond – the first Irish Bank to do so. The Group issued a second social bond in January 2023 bringing our cumulative total of Green and Social Bonds to €5bn. Our bond frameworks are guided by industry experts including commissioning of second party opinions on both.  </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</si>
  <si>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("Goodbody") is a subsidiary of Allied Irish Banks, p.l.c.. Goodbody is supervised per the Investment Firms Regulation ("IFR") on an individual basis and included in Group consolidated supervision.
AIB Group plc and its subsidiaries (collectively “AIB Group” or “Group”) prepares consolidated financial statements (“consolidated accounts”) under International Financial Reporting Standards (“IFRS”). Not all subsidiary entities are included in the scope of regulatory consolidation, Semeral Limited and Payzone Ireland Limited are fully consolidated for accounting purposes and neither consolidated nor deducted for regulatory purposes.
Following receipt of Competition and Consumer Protection Commission ("CCPC")  approval for the acquisition of performing Ulster Bank Ireland DAC (UBIDAC) ("Ulster Bank") corporate and commercial loans, the Group is in the process of migrating the Ulster Bank corporate and commercial loan portfolio and has recognised Risk-Weighted Exposure Amounts ("RWEA") as an Article 3 adjustment ("Application of stricter requirements by institutions").  At 31 December 2022, € 2.1 bn of Ulster Bank corporate and commercial loans had migrated to AIB. An Article 3 RWEA adjustment of € 1.4 bn is recognised for the remaining Ulster Bank exposures to transfer.
The Pillar 3 disclosures have been prepared to explain the basis on which the Group has prepared and disclosed capital requirements and information about the management of certain risks as at 31 December 2022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and the Sustainability Report, for the financial year ended 31 December 2022.
AIB Group is below the NPL 5% threshold as per Regulation (EU) 2021/637 Article 8 paragraph 6 at 31 December 2022 and therefore this report does not contain the disclosures per Article 8 paragraph 3 of that regulation.</t>
  </si>
  <si>
    <t xml:space="preserve">The Group’s Risk Management Framework (RMF) sets out how risk is managed and articulates the integrated approach to risk management within the Group including its licenced subsidiaries. The RMF supports the Group in achieving its strategic ambitions by providing a clear, concise and comprehensive approach to the governance, implementation and embedding of risk management practices. The RMF is reviewed, updated and approved by the Board at least annually to reflect any changes to the Group’s business or consideration of external regulations, corporate governance requirements and industry best practice.
Risk management is central to how the Group conducts its business while safeguarding the Group.  The risk management structure in the Group includes defined lines of authority and accountability, effective processes to identify, manage, monitor and report the risks to which the Group is or might be exposed to. Clear responsibilities for the management of risk are defined across the Group through a three lines of defence model which ensures effective independent oversight and assurance in respect of key decisions. Under the three lines of defence model, the primary responsibility for risk management lies with the business management who are the first line of defence. The Risk function provides the second line of defence, providing independent oversight, support and constructive challenge to business line managers. The third line of defence is the Group Internal Audit function (“GIA”) which provides independent assurance to the Board Audit Committee on the effectiveness of the system of internal control.
One of the key processes required by the RMF is the Material Risk Assessment (MRA) which identifies the key risks to which the Group is exposed. The MRA is a top down process performed on an least annual basis for the Group which identifies the key principal and emerging risks. This assessment makes use of horizon scanning and takes into account the Group’s strategic objectives and incorporates both internal and external risk information.  The Group applies a common taxonomy of risk through its MRA.  Separate material risk assessments are also undertaken for the licenced subsidiaries.
The landscape of the Irish retail banking market is changing with the exit of Ulster Bank and KBC. In April, the Group received Competition and Consumer Protection Commission (''CCPC'') approval for the acquisition of the Ulster Bank corporate and commercial loans, commencing the migration of loans on a phased basis. In June, the Group entered into a binding agreement with NatWest Group plc for the acquisition of a performing Ulster Bank tracker mortgage portfolio and subsequently received in January 2023 clearance from the CCPC. Risk remains committed to maintaining the support we give to our existing and new customers by assessing these transactions as part of the Group’s risk management processes including the material risk assessment and within its prudent risk appetite.
</t>
  </si>
  <si>
    <t xml:space="preserve">
In accordance with Article 432(1) on materiality, the key metrics and ratios that have been included to outline the management of the risk profile through the Risk Appetite process are:
	–Credit Risk - Non-Performing Exposure (NPE) outstanding as a % of customer loans and Migration to stage 2 and 3;
	–Operational Risk - Cumulative operational risk losses and cyber security metric;
	–Business Model Risk - Operating Profit (before exceptional charges) and Risk Adjusted Return on Capital (RAROC) 
	–Conduct Risk - Number of complaints and time to resolve and number of overdue products to review
	–Regulatory Compliance Risk – Number of data protection incidents and number of suspicious transactions reported within 30 days.
	–People &amp; Culture Risk - Attrition of Top Performers and Completion of mandatory courses; 
	–Financial Risk - Earnings sensitivity and Interest Rate Capital at Risk (CaR);
	–Model Risk - Quarterly risk assessment of approved models in use;
	–Liquidity and Funding Risk - Liquidity Coverage Ratio (LCR), Survival Period and Net Stable Funding Ratio (NSFR);
	–Capital Adequacy Risk - Fully Loaded CET1 ratio, Fully Loaded Total Capital Ratio and Fully Loaded Internal Capital Buffer.</t>
  </si>
  <si>
    <t xml:space="preserve">Directors’ Statement on Risk Management and Internal Controls
The Board of Directors is responsible for the Group’s system of internal control, which is designed to manage the risk of failure to achieve business objectives, and can provide only reasonable and not absolute assurance against material misstatement or loss. The Group has implemented a framework and policy architecture covering business and financial planning, corporate governance and risk management. The system of internal controls is designed to ensure that there is thorough and regular evaluation of the Group’s risks in order to react accordingly, rather than to eliminate risk. This is done through a process of identification, measurement, monitoring and reporting.  This process includes an assessment of the effectiveness of internal controls, which was in place for the full year under review up to the date of approval of the financial statements, and which accords with the Central Bank of Ireland’s Corporate Governance requirements for Credit Institutions 2015 and the UK Corporate Governance Code.
The Board has ultimate responsibility for risk appetite and reviewing the effectiveness of the system of internal control on a continuous basis and is supported by a number of sub-committees including Board Audit Committee (“BAC”), Board Risk Committee (“BRC”), Remuneration Committee, Sustainability Business Advisory Committee (“SBAC”), Technology and Data Advisory Committee (”TDAC”), and Nomination &amp; Corporate Governance Committee.
The BRC is appointed by the Board to assist the Board in fulfilling its oversight responsibilities. It is responsible for fostering sound risk governance across all of the Group’s finances and operations (including all operations, legal entities and branches in ROI, the UK and USA) taking a forward looking perspective and anticipating changes in business conditions.  The Committee discharges its responsibilities in ensuring that risks within the Group are appropriately identified, reported, assessed, managed and controlled to include commission, receipt and consideration of reports on key strategic and operational risk issues.  It ensures that the Group’s overall actual and future risk appetite statement and strategy, taking into account all types of risks, are aligned with the business strategy, objectives, corporate culture and values of the institution while promoting a risk awareness culture within the Group.  BRC oversees and challenges the risk management function, which is managed on a day-to-day basis by the Chief Risk Officer (“CRO”), and liaises regularly with the CRO to ensure the Risk Function is adequately resourced and has appropriate access to information to enable it to perform its functions effectively and in accordance with relevant professional standards.  The Committee further provides advice on the ongoing viability of the Group, taking into account the Group’s overall position and principal risks.
The BAC is appointed by the Board to assist it in fulfilling its oversight responsibilities in relation to the quality and integrity of the Group’s accounting policies, financial and narrative reports, and disclosure practices. The Committee also ensures the effectiveness of the Group’s internal control, risk management, and accounting and financial reporting systems and the adequacy of arrangements by which staff may, in confidence, raise concerns about possible improprieties in matters of financial reporting or other matters.  It also ensures the independence and performance of the Internal and External Auditors. 
</t>
  </si>
  <si>
    <t xml:space="preserve">The Chief Financial Officer (“CFO”), the Chief Risk Officer (“CRO”) and the Group Internal Auditor are involved in all meetings of the BAC and BRC where appropriate. 
The Remuneration Committee is responsible for the design and implementation of the Group’s overall Remuneration Policy for employees and directors, designed to support the long term business strategy, values and culture of the Group as well as to promote effective risk management, and reward fairly and responsibly, with a clear link to corporate and individual performance in compliance with applicable legal and regulatory requirements. 
The SBAC was established by the Board to act as an Advisory Committee, supporting the execution of the Group’s sustainable business strategy in accordance with the approved Group Strategic and Financial Plan. The Strategy includes the development and safe guarding of the Group’s ‘social licence to operate’ through Environment, Social and Governace activities, alignment with the United Nations Environmental Programme Finance Initiative (“UNEPFI”) Principles for Responsible Banking, UN Global Compact and the Group’s Pledge to Do More.
The TDAC is appointed by the Board to assist in fulfilling its oversight responsibilities by reviewing and challenging the strategy, governance and execution of matters relating to Technology, Data and Cyber security.
</t>
  </si>
  <si>
    <t xml:space="preserve">Directors’ Statement on Risk Management and Internal Controls - Continued
Executive risk management and controls  
	•The Executive Committee (“ExCo”) is the most senior executive committee of the Group.  Subject to financial and risk limits set by the Board, and excluding those matters which are reserved specifically for the Board, the ExCo has primary authority and responsibility for the day-to-day operations of, and the development of strategy for, AIB Group. The ExCo works with and advises the CEO, ensuring a collaborative approach to decision making and collective ownership of strategy development and implementation, including promoting action to address performance issues as required.
	•The Group Risk Committee (“GRC”) was established by, and is accountable to, the ExCo to set policy and monitor all risk types across the Group and to enable delivery of the Group’s risk strategy. It is the primary second line of defence risk management committee of the Group. It provides oversight and monitors strategic business initiatives that have material implications for the Group to ensure they align and are consistent with the Group risk appetite and other risk policies as approved by the BRC.
	•The Group Asset and Liability Committee (“ALCo”) is a sub-committee of the ExCo and acts as the Group’s strategic and business decision making forum for balance sheet management matters. It sets policy and is responsible for effective balance sheet management and alignment to Group strategy for liquidity and funding risk, market risk and capital adequacy risk.
	•There is a centralised risk control function headed by the CRO, who is responsible for ensuring that risks are understood, managed, measured, monitored and reported on, and for reporting on risk mitigation actions.
	•The Risk function is responsible for establishing and embedding risk management frameworks, ensuring that material risk policies are reviewed, and reporting on adherence to risk limits as set by the Board of Directors.
	•The Group’s risk profile is measured against its risk appetite and reported, including exceptions, to the GRC and BRC through the  CRO report.  Material breaches of risk appetite are escalated to the Board and reported to the Central Bank of Ireland/Joint Supervisory Team (“JST”).
	•The centralised credit function is headed by a Chief Credit Officer who reports to the CRO.
	•Compliance, which is part of the Risk function, provides interpretation and assessment of compliance risk, specifically, laws, regulations, rules and codes of conduct applicable to its banking activities. 
	•There is an independent Group Internal Audit function which is responsible for independently assessing the effectiveness of the Group’s corporate governance, risk management and internal controls and reports directly to the Chair of the BAC.
	•AIB employees who perform pre-approved controlled functions/controlled functions meet the required standards as outlined in the Group’s Fitness and Probity programme.
</t>
  </si>
  <si>
    <t xml:space="preserve">
Risk Strategy - Continued
Measurement and management 
Setting risk appetite 
The CRO proposes and the Board approves the risk appetite for the Group informed by the material risk assessment. Risk appetite is the nature and extent of risk that the Group is willing to take, accept, or tolerate in pursuit of its business objectives and strategy. It also informs the Group’s strategy, and as part of the Risk Management Framework, is a boundary condition to strategy and guides the Group in its risk taking and related business activities. The financial plan is tested to ensure it is within the risk appetite.
The Group Risk Appetite Statement is an articulation of the Group’s appetite for, and tolerance of risk expressed through qualitative statements and quantitative limits and thresholds. The Group Risk Appetite Statement seeks to encourage appropriate risk taking to ensure that risks are consistent with the Group strategy and risk appetite. The Group Risk Appetite Statement cascades into key business segments with separate Risk Appetite Statements for each licenced subsidiary reflecting the risk appetite of the subsidiary as a standalone entity.
Risk measurement
Each of the material risks has a specific approach to how the risk is measured. The Group Risk Appetite Statement and the separate risk appetite statements for the business segments and licensed subsidiaries contain metrics which are measured on a monthly basis against the limits set.
Risk management
The material risk types are actively managed and measured against their respective frameworks, policies and processes on an ongoing basis. Risk models are used to measure credit, market, liquidity and funding risk, and where appropriate, capital is allocated (taking account of risk concentrations) to mitigate material risks. The management and measurement of the Group’s risk profile also informs the Group’s strategic and operational planning processes.    Any deviations to risk appetite are escalated through appropriate governance, with management actions to address where possible.
Monitoring, escalating and reporting
The Group has designed risk appetite statement metrics for each of its material risk categories. Material risks are actively monitored under their respective frameworks and policies to ensure material risks are managed effectively in line with the Group’s Risk Management Framework and Risk Appetite Statement. The Risk Appetite Policy sets out the process for the escalation of the relevant risk appetite statement limit breaches.  On a regular basis, the CRO reports actual performance against risk appetite statements to the Board Risk Committee and material breaches of risk appetite are reported to the Board and the Group’s regulator, where appropriate.
Testing and assurance
The Group has implemented testing and assurance activities with the objective to provide assurance to the Board, and its delegated sub-committees on the design and operating effectiveness of the control environment within the Group.  The material risk types are continuously tested and assured in line with the Group assurance methodology, which distinguishes between risk management, risk control and risk assurance.  Each line of defence is responsible for preparing business controls testing plans with consideration of the adequacy of the risk identified and the design and effectiveness of the controls in place.  The integrated assurance is the alignment of governance, risk and assurance activities, linked with the Group’s strategy with the objective to provide better co-ordinated efforts, risk reporting, and to continuously improve performance and resilience.</t>
  </si>
  <si>
    <t xml:space="preserve">
The first line documents an annual Market Risk Strategy statement as part of the annual financial planning cycle which ensures market risk aligns with the Group’s strategic business plan. The Financial Risk function, reporting to the CRO, is responsible for the development of market risk measurement methodologies. It provides review and challenge risk oversight and proposes and maintains the Market Risk Management Framework and Policies as the basis of the Group’s control architecture for market risk activities, including the annual agreement of market risk limits (subject to the Board approved Risk Appetite Statement). The third line of defence comprises Group Internal Audit which provides third line assurance on market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</si>
</sst>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164" formatCode="#,##0;&quot;-&quot;#,##0;&quot;—&quot;;_(@_)"/>
    <numFmt numFmtId="165" formatCode="#,##0;\(#,##0\);&quot;—&quot;;_(@_)"/>
    <numFmt numFmtId="166" formatCode="#,##0;&quot;-&quot;#,##0;#,##0;_(@_)"/>
    <numFmt numFmtId="167" formatCode="#0.00_)%;\(#0.00\)%;&quot;—&quot;_)\%;_(@_)"/>
    <numFmt numFmtId="168" formatCode="* #,##0;* &quot;-&quot;#,##0;* &quot;—&quot;;_(@_)"/>
    <numFmt numFmtId="169" formatCode="#0;&quot;-&quot;#0;#0;_(@_)"/>
    <numFmt numFmtId="170" formatCode="* #,##0;* \(#,##0\);* &quot;—&quot;;_(@_)"/>
    <numFmt numFmtId="171" formatCode="#0,,;&quot;-&quot;#0,,;#0,,;_(@_)"/>
    <numFmt numFmtId="172" formatCode="#0;\(#0\);&quot;—&quot;;_(@_)"/>
    <numFmt numFmtId="173" formatCode="#,##0.00;\(#,##0.00\);&quot;—&quot;;_(@_)"/>
    <numFmt numFmtId="174" formatCode="#0.#######################;&quot;-&quot;#0.#######################;#0.#######################;_(@_)"/>
    <numFmt numFmtId="175" formatCode="d/m/yyyy"/>
    <numFmt numFmtId="176" formatCode="dd/m/yy"/>
    <numFmt numFmtId="177" formatCode="d\ mmmm\ yyyy"/>
    <numFmt numFmtId="178" formatCode="#,##0.00%;&quot;-&quot;#,##0.00%;#,##0.00%;_(@_)"/>
    <numFmt numFmtId="179" formatCode="&quot;0&quot;#,##0;&quot;0&quot;&quot;-&quot;#,##0;&quot;0&quot;#,##0;_(@_)"/>
    <numFmt numFmtId="180" formatCode="#,##0;\(#,##0\);#,##0;_(@_)"/>
    <numFmt numFmtId="181" formatCode="#0.00%;&quot;-&quot;#0.00%;#0.00%;_(@_)"/>
    <numFmt numFmtId="182" formatCode="#,##0.00%;&quot;-&quot;#,##0.00%;&quot;—&quot;\%;_(@_)"/>
    <numFmt numFmtId="183" formatCode="* #,##0;* &quot;-&quot;#,##0;* #,##0;_(@_)"/>
    <numFmt numFmtId="184" formatCode="#,##0.00_)%;\(#,##0.00\)%;&quot;—&quot;_)\%;_(@_)"/>
    <numFmt numFmtId="185" formatCode="#,##0,,;&quot;-&quot;#,##0,,;&quot;—&quot;;_(@_)"/>
    <numFmt numFmtId="186" formatCode="&quot;00&quot;#,##0;&quot;00&quot;&quot;-&quot;#,##0;&quot;00&quot;&quot;—&quot;;_(@_)"/>
    <numFmt numFmtId="187" formatCode="&quot;0&quot;#,##0;&quot;0&quot;&quot;-&quot;#,##0;&quot;0&quot;&quot;—&quot;;_(@_)"/>
    <numFmt numFmtId="188" formatCode="&quot;00&quot;#0;&quot;00&quot;&quot;-&quot;#0;&quot;00&quot;#0;_(@_)"/>
    <numFmt numFmtId="189" formatCode="&quot;0&quot;#0;&quot;0&quot;&quot;-&quot;#0;&quot;0&quot;#0;_(@_)"/>
    <numFmt numFmtId="190" formatCode="#0.00_)%;\(#0.00\)%;#0.00_)%;_(@_)"/>
    <numFmt numFmtId="191" formatCode="#0_)%;\(#0\)%;#0_)%;_(@_)"/>
    <numFmt numFmtId="192" formatCode="#0_)%;\(#0\)%;&quot;—&quot;_)\%;_(@_)"/>
    <numFmt numFmtId="193" formatCode="* #,##0.0;* &quot;-&quot;#,##0.0;* &quot;—&quot;;_(@_)"/>
    <numFmt numFmtId="194" formatCode="#,##0.00;&quot;-&quot;#,##0.00;&quot;—&quot;;_(@_)"/>
    <numFmt numFmtId="195" formatCode="#,##0.0000;&quot;-&quot;#,##0.0000;&quot;—&quot;;_(@_)"/>
    <numFmt numFmtId="196" formatCode="#,##0.0;&quot;-&quot;#,##0.0;&quot;—&quot;;_(@_)"/>
    <numFmt numFmtId="197" formatCode="#,##0.#######################;&quot;-&quot;#,##0.#######################;&quot;—&quot;;_(@_)"/>
    <numFmt numFmtId="198" formatCode="* #,##0.00;* &quot;-&quot;#,##0.00;* &quot;—&quot;;_(@_)"/>
    <numFmt numFmtId="199" formatCode="#0;&quot;-&quot;#0;&quot;—&quot;;_(@_)"/>
    <numFmt numFmtId="200" formatCode="#,##0.00_)%;\(#,##0.00\)%;#,##0.00_)%;_(@_)"/>
    <numFmt numFmtId="201" formatCode="#0.0000;&quot;-&quot;#0.0000;#0.0000;_(@_)"/>
    <numFmt numFmtId="202" formatCode="#0.000_)%;\(#0.000\)%;#0.000_)%;_(@_)"/>
    <numFmt numFmtId="203" formatCode="#,##0.0;\(#,##0.0\);&quot;—&quot;;_(@_)"/>
    <numFmt numFmtId="204" formatCode="#0.#######################%;&quot;-&quot;#0.#######################%;#0.#######################%;_(@_)"/>
    <numFmt numFmtId="205" formatCode="#0%;&quot;-&quot;#0%;#0%;_(@_)"/>
    <numFmt numFmtId="206" formatCode="#0.0;&quot;-&quot;#0.0;#0.0;_(@_)"/>
    <numFmt numFmtId="207" formatCode="#0.00;&quot;-&quot;#0.00;#0.00;_(@_)"/>
    <numFmt numFmtId="208" formatCode="* #,##0.00;* \(#,##0.00\);* &quot;—&quot;;_(@_)"/>
    <numFmt numFmtId="209" formatCode="* #,##0;* &quot;-&quot;#,##0;* &quot;-&quot;;_(@_)"/>
    <numFmt numFmtId="210" formatCode="#0_)%;\(#0\)%;&quot;-&quot;_)\%;_(@_)"/>
  </numFmts>
  <fonts count="18" x14ac:knownFonts="1">
    <font>
      <sz val="10"/>
      <name val="Arial"/>
    </font>
    <font>
      <sz val="11"/>
      <color rgb="FF000000"/>
      <name val="Calibri"/>
      <family val="2"/>
    </font>
    <font>
      <b/>
      <sz val="11"/>
      <color rgb="FF7F2B7B"/>
      <name val="Calibri"/>
      <family val="2"/>
    </font>
    <font>
      <b/>
      <sz val="14"/>
      <color rgb="FF7F2B7B"/>
      <name val="Calibri"/>
      <family val="2"/>
    </font>
    <font>
      <i/>
      <sz val="11"/>
      <color rgb="FF000000"/>
      <name val="Calibri"/>
      <family val="2"/>
    </font>
    <font>
      <b/>
      <i/>
      <sz val="11"/>
      <color rgb="FF000000"/>
      <name val="Calibri"/>
      <family val="2"/>
    </font>
    <font>
      <b/>
      <sz val="11"/>
      <color rgb="FF000000"/>
      <name val="Calibri"/>
      <family val="2"/>
    </font>
    <font>
      <sz val="10"/>
      <name val="Arial"/>
      <family val="2"/>
    </font>
    <font>
      <vertAlign val="superscript"/>
      <sz val="11"/>
      <color rgb="FF000000"/>
      <name val="Calibri"/>
      <family val="2"/>
    </font>
    <font>
      <b/>
      <vertAlign val="superscript"/>
      <sz val="11"/>
      <color rgb="FF000000"/>
      <name val="Calibri"/>
      <family val="2"/>
    </font>
    <font>
      <i/>
      <vertAlign val="superscript"/>
      <sz val="11"/>
      <color rgb="FF000000"/>
      <name val="Calibri"/>
      <family val="2"/>
    </font>
    <font>
      <u/>
      <sz val="10"/>
      <color theme="10"/>
      <name val="Arial"/>
      <family val="2"/>
    </font>
    <font>
      <b/>
      <sz val="10"/>
      <color theme="0"/>
      <name val="Arial"/>
      <family val="2"/>
    </font>
    <font>
      <b/>
      <sz val="10"/>
      <name val="Arial"/>
      <family val="2"/>
    </font>
    <font>
      <sz val="1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B6B6B6"/>
        <bgColor indexed="64"/>
      </patternFill>
    </fill>
    <fill>
      <patternFill patternType="solid">
        <fgColor rgb="FFD0CECE"/>
        <bgColor indexed="64"/>
      </patternFill>
    </fill>
    <fill>
      <patternFill patternType="solid">
        <fgColor rgb="FFDBDBDB"/>
        <bgColor indexed="64"/>
      </patternFill>
    </fill>
    <fill>
      <patternFill patternType="solid">
        <fgColor rgb="FFA6A6A6"/>
        <bgColor indexed="64"/>
      </patternFill>
    </fill>
    <fill>
      <patternFill patternType="solid">
        <fgColor rgb="FFE7E6E6"/>
        <bgColor indexed="64"/>
      </patternFill>
    </fill>
    <fill>
      <patternFill patternType="solid">
        <fgColor rgb="FF929292"/>
        <bgColor indexed="64"/>
      </patternFill>
    </fill>
    <fill>
      <patternFill patternType="solid">
        <fgColor rgb="FFF2F2F2"/>
        <bgColor indexed="64"/>
      </patternFill>
    </fill>
    <fill>
      <patternFill patternType="solid">
        <fgColor rgb="FF7030A0"/>
        <bgColor indexed="64"/>
      </patternFill>
    </fill>
    <fill>
      <patternFill patternType="solid">
        <fgColor rgb="FFDBDBDB"/>
        <bgColor rgb="FF000000"/>
      </patternFill>
    </fill>
  </fills>
  <borders count="45">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rgb="FF000000"/>
      </top>
      <bottom style="thin">
        <color rgb="FF000000"/>
      </bottom>
      <diagonal/>
    </border>
    <border>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s>
  <cellStyleXfs count="11">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11" fillId="0" borderId="0" applyNumberFormat="0" applyFill="0" applyBorder="0" applyAlignment="0" applyProtection="0"/>
  </cellStyleXfs>
  <cellXfs count="898">
    <xf numFmtId="0" fontId="0" fillId="0" borderId="0" xfId="0"/>
    <xf numFmtId="0" fontId="1" fillId="0" borderId="0" xfId="1" applyFont="1" applyAlignment="1">
      <alignment wrapText="1"/>
    </xf>
    <xf numFmtId="0" fontId="6" fillId="0" borderId="0" xfId="9" applyFont="1" applyAlignment="1">
      <alignment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vertical="top" wrapText="1" indent="1"/>
    </xf>
    <xf numFmtId="0" fontId="1" fillId="0" borderId="0" xfId="0" applyFont="1" applyAlignment="1">
      <alignment wrapText="1" indent="1"/>
    </xf>
    <xf numFmtId="0" fontId="1" fillId="2" borderId="0" xfId="0" applyFont="1" applyFill="1" applyAlignment="1">
      <alignment horizontal="left" vertical="top" wrapTex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horizontal="left" wrapText="1"/>
    </xf>
    <xf numFmtId="0" fontId="2" fillId="2" borderId="0" xfId="0" applyFont="1" applyFill="1" applyAlignment="1">
      <alignment wrapText="1"/>
    </xf>
    <xf numFmtId="0" fontId="2" fillId="2" borderId="1" xfId="0" applyFont="1" applyFill="1" applyBorder="1" applyAlignment="1">
      <alignment wrapText="1"/>
    </xf>
    <xf numFmtId="0" fontId="2" fillId="2" borderId="4" xfId="0" applyFont="1" applyFill="1" applyBorder="1" applyAlignment="1">
      <alignment wrapText="1"/>
    </xf>
    <xf numFmtId="0" fontId="1" fillId="2" borderId="2" xfId="0" applyFont="1" applyFill="1" applyBorder="1" applyAlignment="1">
      <alignment horizontal="center" vertical="center" wrapText="1"/>
    </xf>
    <xf numFmtId="0" fontId="2" fillId="2" borderId="6" xfId="0" applyFont="1" applyFill="1" applyBorder="1" applyAlignment="1">
      <alignment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2"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2" borderId="0" xfId="0" applyFont="1" applyFill="1" applyAlignment="1">
      <alignment horizontal="left" vertical="center" wrapText="1"/>
    </xf>
    <xf numFmtId="0" fontId="1" fillId="2" borderId="1" xfId="0" applyFont="1" applyFill="1" applyBorder="1" applyAlignment="1">
      <alignment wrapText="1"/>
    </xf>
    <xf numFmtId="0" fontId="1" fillId="2" borderId="0" xfId="0" applyFont="1" applyFill="1" applyAlignment="1">
      <alignment horizontal="center" vertical="center" wrapText="1"/>
    </xf>
    <xf numFmtId="0" fontId="1" fillId="2" borderId="4"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left" vertical="center" wrapText="1"/>
    </xf>
    <xf numFmtId="14" fontId="1" fillId="2" borderId="13"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65"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horizontal="right" vertical="center" wrapText="1"/>
    </xf>
    <xf numFmtId="167"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vertical="center" wrapText="1" indent="1"/>
    </xf>
    <xf numFmtId="0" fontId="1" fillId="2" borderId="13" xfId="0" applyFont="1" applyFill="1" applyBorder="1" applyAlignment="1">
      <alignment vertical="center" wrapText="1"/>
    </xf>
    <xf numFmtId="0" fontId="1" fillId="2" borderId="13" xfId="0" applyFont="1" applyFill="1" applyBorder="1" applyAlignment="1">
      <alignment horizontal="right" vertical="center" wrapText="1"/>
    </xf>
    <xf numFmtId="164"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wrapText="1"/>
    </xf>
    <xf numFmtId="0" fontId="1" fillId="2" borderId="2" xfId="0" applyFont="1" applyFill="1" applyBorder="1" applyAlignment="1">
      <alignment horizontal="center" wrapText="1"/>
    </xf>
    <xf numFmtId="0" fontId="1" fillId="2" borderId="2" xfId="0" applyFont="1" applyFill="1" applyBorder="1" applyAlignment="1">
      <alignment horizontal="left" wrapText="1"/>
    </xf>
    <xf numFmtId="0" fontId="1" fillId="2" borderId="2" xfId="0" applyFont="1" applyFill="1" applyBorder="1" applyAlignment="1">
      <alignment horizontal="right" wrapText="1"/>
    </xf>
    <xf numFmtId="0" fontId="1" fillId="2" borderId="2" xfId="0" applyFont="1" applyFill="1" applyBorder="1" applyAlignment="1">
      <alignment wrapText="1"/>
    </xf>
    <xf numFmtId="0" fontId="1" fillId="2" borderId="1" xfId="0" applyFont="1" applyFill="1" applyBorder="1" applyAlignment="1">
      <alignment vertical="top" wrapText="1"/>
    </xf>
    <xf numFmtId="0" fontId="1" fillId="2" borderId="6" xfId="0" applyFont="1" applyFill="1" applyBorder="1" applyAlignment="1">
      <alignment wrapText="1"/>
    </xf>
    <xf numFmtId="0" fontId="1" fillId="0" borderId="6" xfId="0" applyFont="1" applyBorder="1" applyAlignment="1">
      <alignment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1" fillId="0" borderId="0" xfId="0" applyFont="1" applyAlignment="1">
      <alignment vertical="top" wrapText="1"/>
    </xf>
    <xf numFmtId="168" fontId="1" fillId="2" borderId="13" xfId="0" applyNumberFormat="1" applyFont="1" applyFill="1" applyBorder="1" applyAlignment="1">
      <alignment vertical="center" wrapText="1"/>
    </xf>
    <xf numFmtId="0" fontId="1" fillId="3" borderId="13" xfId="0" applyFont="1" applyFill="1" applyBorder="1" applyAlignment="1">
      <alignment horizontal="right" vertical="center" wrapText="1"/>
    </xf>
    <xf numFmtId="168" fontId="1" fillId="0" borderId="13" xfId="0" applyNumberFormat="1" applyFont="1" applyBorder="1" applyAlignment="1">
      <alignment vertical="center" wrapText="1"/>
    </xf>
    <xf numFmtId="0" fontId="1" fillId="0" borderId="13" xfId="0" applyFont="1" applyBorder="1" applyAlignment="1">
      <alignment vertical="center" wrapText="1"/>
    </xf>
    <xf numFmtId="164" fontId="6" fillId="2" borderId="13" xfId="0"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168" fontId="6" fillId="2" borderId="13" xfId="0" applyNumberFormat="1" applyFont="1" applyFill="1" applyBorder="1" applyAlignment="1">
      <alignment vertical="center" wrapText="1"/>
    </xf>
    <xf numFmtId="165" fontId="6" fillId="2" borderId="13" xfId="0" applyNumberFormat="1" applyFont="1" applyFill="1" applyBorder="1" applyAlignment="1">
      <alignment vertical="center" wrapText="1"/>
    </xf>
    <xf numFmtId="0" fontId="1" fillId="0" borderId="2" xfId="0" applyFont="1" applyBorder="1" applyAlignment="1">
      <alignment wrapText="1"/>
    </xf>
    <xf numFmtId="0" fontId="1" fillId="2" borderId="4" xfId="0" applyFont="1" applyFill="1" applyBorder="1" applyAlignment="1">
      <alignment horizontal="center" vertical="center" wrapText="1"/>
    </xf>
    <xf numFmtId="0" fontId="1" fillId="2" borderId="10" xfId="0" applyFont="1" applyFill="1" applyBorder="1" applyAlignment="1">
      <alignment vertical="center" wrapText="1"/>
    </xf>
    <xf numFmtId="0" fontId="6" fillId="0" borderId="6" xfId="0" applyFont="1" applyBorder="1" applyAlignment="1">
      <alignment wrapText="1"/>
    </xf>
    <xf numFmtId="0" fontId="1" fillId="0" borderId="2" xfId="0" applyFont="1" applyBorder="1" applyAlignment="1">
      <alignment horizontal="center" wrapText="1"/>
    </xf>
    <xf numFmtId="0" fontId="1" fillId="2" borderId="13" xfId="0" applyFont="1" applyFill="1" applyBorder="1" applyAlignment="1">
      <alignment vertical="top" wrapText="1"/>
    </xf>
    <xf numFmtId="0" fontId="1" fillId="2" borderId="13" xfId="0" applyFont="1" applyFill="1" applyBorder="1" applyAlignment="1">
      <alignment horizontal="center" vertical="top" wrapText="1"/>
    </xf>
    <xf numFmtId="0" fontId="1" fillId="2" borderId="1" xfId="0" applyFont="1" applyFill="1" applyBorder="1" applyAlignment="1">
      <alignment vertical="center" wrapText="1"/>
    </xf>
    <xf numFmtId="0" fontId="1" fillId="2" borderId="10" xfId="0" applyFont="1" applyFill="1" applyBorder="1" applyAlignment="1">
      <alignment horizontal="center" vertical="center" wrapText="1"/>
    </xf>
    <xf numFmtId="0" fontId="1" fillId="0" borderId="2" xfId="0" applyFont="1" applyBorder="1" applyAlignment="1">
      <alignment wrapText="1"/>
    </xf>
    <xf numFmtId="0" fontId="1" fillId="0" borderId="13" xfId="0" applyFont="1" applyBorder="1" applyAlignment="1">
      <alignment horizontal="center"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15" xfId="0" applyFont="1" applyBorder="1" applyAlignment="1">
      <alignment vertical="top" wrapText="1"/>
    </xf>
    <xf numFmtId="0" fontId="1" fillId="0" borderId="13" xfId="0" applyFont="1" applyBorder="1" applyAlignment="1">
      <alignment vertical="top" wrapText="1"/>
    </xf>
    <xf numFmtId="0" fontId="1" fillId="0" borderId="15" xfId="0" applyFont="1" applyBorder="1" applyAlignment="1">
      <alignment wrapText="1"/>
    </xf>
    <xf numFmtId="0" fontId="1" fillId="0" borderId="13" xfId="0" applyFont="1" applyBorder="1" applyAlignment="1">
      <alignment wrapText="1"/>
    </xf>
    <xf numFmtId="0" fontId="1" fillId="0" borderId="6" xfId="0" applyFont="1" applyBorder="1" applyAlignment="1">
      <alignment vertical="top" wrapText="1"/>
    </xf>
    <xf numFmtId="0" fontId="1" fillId="0" borderId="15" xfId="0" applyFont="1" applyBorder="1" applyAlignment="1">
      <alignment horizontal="center" vertical="top" wrapText="1"/>
    </xf>
    <xf numFmtId="0" fontId="1" fillId="2" borderId="4" xfId="0" applyFont="1" applyFill="1" applyBorder="1" applyAlignment="1">
      <alignment wrapText="1"/>
    </xf>
    <xf numFmtId="0" fontId="1" fillId="2" borderId="1" xfId="0" applyFont="1" applyFill="1" applyBorder="1" applyAlignment="1">
      <alignment horizontal="center" vertical="top" wrapText="1"/>
    </xf>
    <xf numFmtId="0" fontId="1" fillId="2" borderId="8" xfId="0" applyFont="1" applyFill="1" applyBorder="1" applyAlignment="1">
      <alignment wrapText="1"/>
    </xf>
    <xf numFmtId="0" fontId="1" fillId="4" borderId="13" xfId="0" applyFont="1" applyFill="1" applyBorder="1" applyAlignment="1">
      <alignment horizontal="left" vertical="top" wrapText="1"/>
    </xf>
    <xf numFmtId="0" fontId="1" fillId="5" borderId="13" xfId="0" applyFont="1" applyFill="1" applyBorder="1" applyAlignment="1">
      <alignment vertical="center" wrapText="1"/>
    </xf>
    <xf numFmtId="0" fontId="1" fillId="4" borderId="13" xfId="0" applyFont="1" applyFill="1" applyBorder="1" applyAlignment="1">
      <alignment vertical="center" wrapText="1"/>
    </xf>
    <xf numFmtId="169" fontId="1" fillId="2" borderId="13" xfId="0" applyNumberFormat="1" applyFont="1" applyFill="1" applyBorder="1" applyAlignment="1">
      <alignment horizontal="center" vertical="top" wrapText="1"/>
    </xf>
    <xf numFmtId="0" fontId="1" fillId="2" borderId="13" xfId="0" applyFont="1" applyFill="1" applyBorder="1" applyAlignment="1">
      <alignment horizontal="left" vertical="top" wrapText="1"/>
    </xf>
    <xf numFmtId="170" fontId="1" fillId="2" borderId="13" xfId="0" applyNumberFormat="1" applyFont="1" applyFill="1" applyBorder="1" applyAlignment="1">
      <alignment vertical="center" wrapText="1"/>
    </xf>
    <xf numFmtId="164" fontId="6" fillId="2" borderId="13" xfId="0" applyNumberFormat="1" applyFont="1" applyFill="1" applyBorder="1" applyAlignment="1">
      <alignment horizontal="center" vertical="top" wrapText="1"/>
    </xf>
    <xf numFmtId="0" fontId="6" fillId="2" borderId="13" xfId="0" applyFont="1" applyFill="1" applyBorder="1" applyAlignment="1">
      <alignment horizontal="left" vertical="top" wrapText="1"/>
    </xf>
    <xf numFmtId="170" fontId="6" fillId="2" borderId="13" xfId="0" applyNumberFormat="1" applyFont="1" applyFill="1" applyBorder="1" applyAlignment="1">
      <alignment vertical="center" wrapText="1"/>
    </xf>
    <xf numFmtId="0" fontId="1" fillId="2" borderId="13" xfId="0" applyFont="1" applyFill="1" applyBorder="1" applyAlignment="1">
      <alignment wrapText="1"/>
    </xf>
    <xf numFmtId="0" fontId="1" fillId="6" borderId="13" xfId="0" applyFont="1" applyFill="1" applyBorder="1" applyAlignment="1">
      <alignment horizontal="left" vertical="top" wrapText="1"/>
    </xf>
    <xf numFmtId="0" fontId="1" fillId="6" borderId="13" xfId="0" applyFont="1" applyFill="1" applyBorder="1" applyAlignment="1">
      <alignment vertical="center" wrapText="1"/>
    </xf>
    <xf numFmtId="164" fontId="1" fillId="2" borderId="13" xfId="0" applyNumberFormat="1" applyFont="1" applyFill="1" applyBorder="1" applyAlignment="1">
      <alignment vertical="center" wrapText="1"/>
    </xf>
    <xf numFmtId="164" fontId="1" fillId="2" borderId="13" xfId="0" applyNumberFormat="1" applyFont="1" applyFill="1" applyBorder="1" applyAlignment="1">
      <alignment horizontal="center" vertical="top" wrapText="1"/>
    </xf>
    <xf numFmtId="169" fontId="6" fillId="2" borderId="13" xfId="0" applyNumberFormat="1" applyFont="1" applyFill="1" applyBorder="1" applyAlignment="1">
      <alignment horizontal="center" vertical="top" wrapText="1"/>
    </xf>
    <xf numFmtId="0" fontId="6" fillId="2" borderId="13" xfId="0" applyFont="1" applyFill="1" applyBorder="1" applyAlignment="1">
      <alignment vertical="top" wrapText="1"/>
    </xf>
    <xf numFmtId="0" fontId="1" fillId="2" borderId="11" xfId="0" applyFont="1" applyFill="1" applyBorder="1" applyAlignment="1">
      <alignment wrapText="1"/>
    </xf>
    <xf numFmtId="0" fontId="6" fillId="2" borderId="13" xfId="0" applyFont="1" applyFill="1" applyBorder="1" applyAlignment="1">
      <alignment wrapText="1"/>
    </xf>
    <xf numFmtId="0" fontId="6" fillId="2" borderId="13" xfId="0" applyFont="1" applyFill="1" applyBorder="1" applyAlignment="1">
      <alignment vertical="center" wrapText="1"/>
    </xf>
    <xf numFmtId="170" fontId="1" fillId="2" borderId="13" xfId="0" applyNumberFormat="1" applyFont="1" applyFill="1" applyBorder="1" applyAlignment="1">
      <alignment wrapText="1"/>
    </xf>
    <xf numFmtId="170" fontId="6" fillId="2" borderId="13" xfId="0" applyNumberFormat="1" applyFont="1" applyFill="1" applyBorder="1" applyAlignment="1">
      <alignment wrapText="1"/>
    </xf>
    <xf numFmtId="0" fontId="1" fillId="2" borderId="9" xfId="0" applyFont="1" applyFill="1" applyBorder="1" applyAlignment="1">
      <alignment horizontal="center" vertical="center" wrapText="1"/>
    </xf>
    <xf numFmtId="0" fontId="1" fillId="0" borderId="15" xfId="0" applyFont="1" applyBorder="1" applyAlignment="1">
      <alignment horizontal="center" vertical="center" wrapText="1"/>
    </xf>
    <xf numFmtId="0" fontId="6" fillId="0" borderId="6" xfId="0" applyFont="1" applyBorder="1" applyAlignment="1">
      <alignment horizontal="left" wrapText="1"/>
    </xf>
    <xf numFmtId="0" fontId="1" fillId="2" borderId="15" xfId="0" applyFont="1" applyFill="1" applyBorder="1" applyAlignment="1">
      <alignment vertical="center" wrapText="1"/>
    </xf>
    <xf numFmtId="166" fontId="6" fillId="2" borderId="13" xfId="0" applyNumberFormat="1" applyFont="1" applyFill="1" applyBorder="1" applyAlignment="1">
      <alignment horizontal="center" vertical="center" wrapText="1"/>
    </xf>
    <xf numFmtId="0" fontId="6" fillId="3" borderId="13" xfId="0" applyFont="1" applyFill="1" applyBorder="1" applyAlignment="1">
      <alignment vertical="center" wrapText="1"/>
    </xf>
    <xf numFmtId="166"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xf>
    <xf numFmtId="0" fontId="1" fillId="3" borderId="13" xfId="0" applyFont="1" applyFill="1" applyBorder="1" applyAlignment="1">
      <alignment vertical="center" wrapText="1"/>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4" fillId="0" borderId="13" xfId="0" applyFont="1" applyBorder="1" applyAlignment="1">
      <alignment horizontal="left" wrapText="1"/>
    </xf>
    <xf numFmtId="0" fontId="1" fillId="0" borderId="9" xfId="0" applyFont="1" applyBorder="1" applyAlignment="1">
      <alignment horizontal="center" vertical="center" wrapText="1"/>
    </xf>
    <xf numFmtId="0" fontId="1" fillId="0" borderId="13" xfId="0" applyFont="1" applyBorder="1" applyAlignment="1">
      <alignment horizontal="left" vertical="top" wrapText="1"/>
    </xf>
    <xf numFmtId="0" fontId="1" fillId="0" borderId="6" xfId="0" applyFont="1" applyBorder="1" applyAlignment="1">
      <alignment vertical="center" wrapText="1"/>
    </xf>
    <xf numFmtId="0" fontId="1" fillId="0" borderId="6" xfId="0" applyFont="1" applyBorder="1" applyAlignment="1">
      <alignment horizontal="left" wrapText="1"/>
    </xf>
    <xf numFmtId="0" fontId="6" fillId="0" borderId="13" xfId="0" applyFont="1" applyBorder="1" applyAlignment="1">
      <alignment horizontal="left" vertical="top" wrapText="1"/>
    </xf>
    <xf numFmtId="169" fontId="6" fillId="0" borderId="13" xfId="0" applyNumberFormat="1" applyFont="1" applyBorder="1" applyAlignment="1">
      <alignment horizontal="center" wrapText="1"/>
    </xf>
    <xf numFmtId="0" fontId="1" fillId="0" borderId="6" xfId="0" applyFont="1" applyBorder="1" applyAlignment="1">
      <alignment horizontal="center" wrapText="1"/>
    </xf>
    <xf numFmtId="0" fontId="6" fillId="0" borderId="15" xfId="0" applyFont="1" applyBorder="1" applyAlignment="1">
      <alignment horizontal="center" vertical="center" wrapText="1"/>
    </xf>
    <xf numFmtId="0" fontId="1" fillId="2" borderId="0" xfId="0" applyFont="1" applyFill="1" applyAlignment="1">
      <alignment horizontal="right" wrapText="1"/>
    </xf>
    <xf numFmtId="0" fontId="1" fillId="2" borderId="1" xfId="0" applyFont="1" applyFill="1" applyBorder="1" applyAlignment="1">
      <alignment horizontal="right" wrapText="1"/>
    </xf>
    <xf numFmtId="0" fontId="1" fillId="2" borderId="4" xfId="0" applyFont="1" applyFill="1" applyBorder="1" applyAlignment="1">
      <alignment horizontal="left" wrapText="1"/>
    </xf>
    <xf numFmtId="0" fontId="1" fillId="2" borderId="8" xfId="0" applyFont="1" applyFill="1" applyBorder="1" applyAlignment="1">
      <alignment horizontal="left" wrapText="1"/>
    </xf>
    <xf numFmtId="0" fontId="6" fillId="2" borderId="13" xfId="0" applyFont="1" applyFill="1" applyBorder="1" applyAlignment="1">
      <alignment horizontal="center" vertical="center" wrapText="1"/>
    </xf>
    <xf numFmtId="171" fontId="1" fillId="0" borderId="13" xfId="0" applyNumberFormat="1" applyFont="1" applyBorder="1" applyAlignment="1">
      <alignment horizontal="center" vertical="center" wrapText="1"/>
    </xf>
    <xf numFmtId="172" fontId="1" fillId="2" borderId="13" xfId="0" applyNumberFormat="1" applyFont="1" applyFill="1" applyBorder="1" applyAlignment="1">
      <alignment horizontal="right" vertical="center" wrapText="1"/>
    </xf>
    <xf numFmtId="165" fontId="1" fillId="2" borderId="13" xfId="0" applyNumberFormat="1" applyFont="1" applyFill="1" applyBorder="1" applyAlignment="1">
      <alignment horizontal="right" wrapText="1"/>
    </xf>
    <xf numFmtId="0" fontId="1" fillId="2" borderId="13" xfId="0" applyFont="1" applyFill="1" applyBorder="1" applyAlignment="1">
      <alignment horizontal="right" wrapText="1"/>
    </xf>
    <xf numFmtId="167" fontId="6" fillId="2" borderId="13" xfId="0" applyNumberFormat="1" applyFont="1" applyFill="1" applyBorder="1" applyAlignment="1">
      <alignment vertical="center" wrapText="1"/>
    </xf>
    <xf numFmtId="169" fontId="1" fillId="2" borderId="13" xfId="0" applyNumberFormat="1" applyFont="1" applyFill="1" applyBorder="1" applyAlignment="1">
      <alignment horizontal="center" vertical="center" wrapText="1"/>
    </xf>
    <xf numFmtId="169" fontId="1" fillId="2" borderId="13" xfId="0" applyNumberFormat="1" applyFont="1" applyFill="1" applyBorder="1" applyAlignment="1">
      <alignment horizontal="right" vertical="center" wrapText="1"/>
    </xf>
    <xf numFmtId="173" fontId="1" fillId="2" borderId="13" xfId="0" applyNumberFormat="1" applyFont="1" applyFill="1" applyBorder="1" applyAlignment="1">
      <alignment horizontal="right" vertical="center" wrapText="1"/>
    </xf>
    <xf numFmtId="0" fontId="1" fillId="2" borderId="0" xfId="0" applyFont="1" applyFill="1" applyAlignment="1">
      <alignment horizontal="center" wrapText="1"/>
    </xf>
    <xf numFmtId="0" fontId="1" fillId="2" borderId="1" xfId="0" applyFont="1" applyFill="1" applyBorder="1" applyAlignment="1">
      <alignment horizontal="center" wrapText="1"/>
    </xf>
    <xf numFmtId="169"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70"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164" fontId="1" fillId="0" borderId="13" xfId="0" applyNumberFormat="1" applyFont="1" applyBorder="1" applyAlignment="1">
      <alignment horizontal="center" vertical="center" wrapText="1"/>
    </xf>
    <xf numFmtId="0" fontId="6" fillId="0" borderId="13" xfId="0" applyFont="1" applyBorder="1" applyAlignment="1">
      <alignment vertical="center" wrapText="1"/>
    </xf>
    <xf numFmtId="168" fontId="6" fillId="0" borderId="13" xfId="0" applyNumberFormat="1" applyFont="1" applyBorder="1" applyAlignment="1">
      <alignment vertical="center" wrapText="1"/>
    </xf>
    <xf numFmtId="0" fontId="1" fillId="2" borderId="13" xfId="0" applyFont="1" applyFill="1" applyBorder="1" applyAlignment="1">
      <alignment horizontal="center" wrapText="1"/>
    </xf>
    <xf numFmtId="164" fontId="1" fillId="0" borderId="13" xfId="0" applyNumberFormat="1" applyFont="1" applyBorder="1" applyAlignment="1">
      <alignment horizontal="right" vertical="center" wrapText="1"/>
    </xf>
    <xf numFmtId="165" fontId="1" fillId="2" borderId="13" xfId="0" applyNumberFormat="1" applyFont="1" applyFill="1" applyBorder="1" applyAlignment="1">
      <alignment vertical="center" wrapText="1"/>
    </xf>
    <xf numFmtId="0" fontId="1" fillId="0" borderId="13" xfId="0" applyFont="1" applyBorder="1" applyAlignment="1">
      <alignment horizontal="right" vertical="center" wrapText="1"/>
    </xf>
    <xf numFmtId="0" fontId="4" fillId="0" borderId="13" xfId="0" applyFont="1" applyBorder="1" applyAlignment="1">
      <alignment horizontal="left" vertical="center" wrapText="1" indent="2"/>
    </xf>
    <xf numFmtId="0" fontId="1" fillId="2" borderId="1" xfId="0" applyFont="1" applyFill="1" applyBorder="1" applyAlignment="1">
      <alignment horizontal="right" vertical="top" wrapText="1"/>
    </xf>
    <xf numFmtId="0" fontId="1" fillId="0" borderId="2" xfId="0" applyFont="1" applyBorder="1" applyAlignment="1">
      <alignment horizontal="center" vertical="center" wrapText="1"/>
    </xf>
    <xf numFmtId="0" fontId="6" fillId="5" borderId="13" xfId="0" applyFont="1" applyFill="1" applyBorder="1" applyAlignment="1">
      <alignment wrapText="1"/>
    </xf>
    <xf numFmtId="169" fontId="1" fillId="0" borderId="13" xfId="0" applyNumberFormat="1" applyFont="1" applyBorder="1" applyAlignment="1">
      <alignment horizontal="left" vertical="top" wrapText="1"/>
    </xf>
    <xf numFmtId="169" fontId="6" fillId="0" borderId="13" xfId="0" applyNumberFormat="1" applyFont="1" applyBorder="1" applyAlignment="1">
      <alignment horizontal="left" vertical="top" wrapText="1"/>
    </xf>
    <xf numFmtId="174" fontId="1" fillId="0" borderId="13" xfId="0" applyNumberFormat="1" applyFont="1" applyBorder="1" applyAlignment="1">
      <alignment horizontal="left" vertical="top" wrapText="1"/>
    </xf>
    <xf numFmtId="174" fontId="1" fillId="2" borderId="13" xfId="0" applyNumberFormat="1" applyFont="1" applyFill="1" applyBorder="1" applyAlignment="1">
      <alignment horizontal="left" vertical="top" wrapText="1"/>
    </xf>
    <xf numFmtId="175" fontId="1" fillId="0" borderId="13" xfId="0" applyNumberFormat="1" applyFont="1" applyBorder="1" applyAlignment="1">
      <alignment horizontal="left" vertical="top" wrapText="1"/>
    </xf>
    <xf numFmtId="169" fontId="1" fillId="2" borderId="13" xfId="0" applyNumberFormat="1" applyFont="1" applyFill="1" applyBorder="1" applyAlignment="1">
      <alignment horizontal="left" vertical="top" wrapText="1"/>
    </xf>
    <xf numFmtId="0" fontId="6" fillId="2" borderId="1" xfId="0" applyFont="1" applyFill="1" applyBorder="1" applyAlignment="1">
      <alignment horizontal="left" wrapText="1"/>
    </xf>
    <xf numFmtId="0" fontId="6" fillId="2" borderId="1" xfId="0" applyFont="1" applyFill="1" applyBorder="1" applyAlignment="1">
      <alignment wrapText="1"/>
    </xf>
    <xf numFmtId="0" fontId="6" fillId="5" borderId="13" xfId="0" applyFont="1" applyFill="1" applyBorder="1" applyAlignment="1">
      <alignment horizontal="left" wrapText="1"/>
    </xf>
    <xf numFmtId="176" fontId="1" fillId="0" borderId="6" xfId="0" applyNumberFormat="1" applyFont="1" applyBorder="1" applyAlignment="1">
      <alignment wrapText="1"/>
    </xf>
    <xf numFmtId="0" fontId="6" fillId="0" borderId="2" xfId="0" applyFont="1" applyBorder="1" applyAlignment="1">
      <alignment horizontal="left" wrapText="1"/>
    </xf>
    <xf numFmtId="177" fontId="1" fillId="2" borderId="1" xfId="0" applyNumberFormat="1" applyFont="1" applyFill="1" applyBorder="1" applyAlignment="1">
      <alignment horizontal="right" wrapText="1"/>
    </xf>
    <xf numFmtId="14" fontId="1" fillId="2" borderId="13" xfId="0" applyNumberFormat="1" applyFont="1" applyFill="1" applyBorder="1" applyAlignment="1">
      <alignment horizontal="center" wrapText="1"/>
    </xf>
    <xf numFmtId="166" fontId="1" fillId="2" borderId="13" xfId="0" applyNumberFormat="1" applyFont="1" applyFill="1" applyBorder="1" applyAlignment="1">
      <alignment horizontal="right" vertical="top" wrapText="1"/>
    </xf>
    <xf numFmtId="166" fontId="1" fillId="2" borderId="13" xfId="0" applyNumberFormat="1" applyFont="1" applyFill="1" applyBorder="1" applyAlignment="1">
      <alignment horizontal="right" wrapText="1"/>
    </xf>
    <xf numFmtId="0" fontId="1" fillId="2" borderId="13" xfId="0" applyFont="1" applyFill="1" applyBorder="1" applyAlignment="1">
      <alignment horizontal="right" vertical="top" wrapText="1"/>
    </xf>
    <xf numFmtId="169" fontId="1" fillId="2" borderId="13" xfId="0" applyNumberFormat="1" applyFont="1" applyFill="1" applyBorder="1" applyAlignment="1">
      <alignment horizontal="center" wrapText="1"/>
    </xf>
    <xf numFmtId="167" fontId="1" fillId="2" borderId="13" xfId="0" applyNumberFormat="1" applyFont="1" applyFill="1" applyBorder="1" applyAlignment="1">
      <alignment horizontal="right" wrapText="1"/>
    </xf>
    <xf numFmtId="178" fontId="1" fillId="2" borderId="13" xfId="0" applyNumberFormat="1" applyFont="1" applyFill="1" applyBorder="1" applyAlignment="1">
      <alignment horizontal="right" wrapText="1"/>
    </xf>
    <xf numFmtId="166" fontId="1" fillId="2" borderId="13" xfId="0" applyNumberFormat="1" applyFont="1" applyFill="1" applyBorder="1" applyAlignment="1">
      <alignment vertical="top" wrapText="1"/>
    </xf>
    <xf numFmtId="0" fontId="1" fillId="2" borderId="16" xfId="0" applyFont="1" applyFill="1" applyBorder="1" applyAlignment="1">
      <alignment horizontal="left"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179" fontId="1" fillId="2" borderId="19" xfId="0" applyNumberFormat="1" applyFont="1" applyFill="1" applyBorder="1" applyAlignment="1">
      <alignment horizontal="center" vertical="center" wrapText="1"/>
    </xf>
    <xf numFmtId="0" fontId="6" fillId="3" borderId="20" xfId="0" applyFont="1" applyFill="1" applyBorder="1" applyAlignment="1">
      <alignment vertical="center" wrapText="1"/>
    </xf>
    <xf numFmtId="0" fontId="1" fillId="3" borderId="20" xfId="0" applyFont="1" applyFill="1" applyBorder="1" applyAlignment="1">
      <alignment horizontal="center" vertical="center" wrapText="1"/>
    </xf>
    <xf numFmtId="0" fontId="1" fillId="3" borderId="20" xfId="0" applyFont="1" applyFill="1" applyBorder="1" applyAlignment="1">
      <alignment wrapText="1"/>
    </xf>
    <xf numFmtId="0" fontId="1" fillId="3" borderId="21" xfId="0" applyFont="1" applyFill="1" applyBorder="1" applyAlignment="1">
      <alignment wrapText="1"/>
    </xf>
    <xf numFmtId="0" fontId="1" fillId="2" borderId="22" xfId="0" applyFont="1" applyFill="1" applyBorder="1" applyAlignment="1">
      <alignment horizontal="center" wrapText="1"/>
    </xf>
    <xf numFmtId="0" fontId="1" fillId="2" borderId="22" xfId="0" applyFont="1" applyFill="1" applyBorder="1" applyAlignment="1">
      <alignment horizontal="left" vertical="center" wrapText="1" indent="2"/>
    </xf>
    <xf numFmtId="168" fontId="1" fillId="2" borderId="22" xfId="0" applyNumberFormat="1" applyFont="1" applyFill="1" applyBorder="1" applyAlignment="1">
      <alignment vertical="center" wrapText="1"/>
    </xf>
    <xf numFmtId="165" fontId="1" fillId="2" borderId="22" xfId="0" applyNumberFormat="1" applyFont="1" applyFill="1" applyBorder="1" applyAlignment="1">
      <alignment horizontal="right" vertical="center" wrapText="1"/>
    </xf>
    <xf numFmtId="0" fontId="1" fillId="2" borderId="22" xfId="0" applyFont="1" applyFill="1" applyBorder="1" applyAlignment="1">
      <alignment horizontal="right" vertical="center" wrapText="1"/>
    </xf>
    <xf numFmtId="180" fontId="1" fillId="2" borderId="22" xfId="0" applyNumberFormat="1" applyFont="1" applyFill="1" applyBorder="1" applyAlignment="1">
      <alignment horizontal="right" vertical="center" wrapText="1"/>
    </xf>
    <xf numFmtId="181" fontId="1" fillId="2" borderId="22" xfId="0" applyNumberFormat="1" applyFont="1" applyFill="1" applyBorder="1" applyAlignment="1">
      <alignment horizontal="center" vertical="center" wrapText="1"/>
    </xf>
    <xf numFmtId="182" fontId="1" fillId="2" borderId="22" xfId="0" applyNumberFormat="1" applyFont="1" applyFill="1" applyBorder="1" applyAlignment="1">
      <alignment horizontal="center" vertical="center" wrapText="1"/>
    </xf>
    <xf numFmtId="0" fontId="1" fillId="2" borderId="13" xfId="0" applyFont="1" applyFill="1" applyBorder="1" applyAlignment="1">
      <alignment horizontal="left" vertical="center" wrapText="1" indent="2"/>
    </xf>
    <xf numFmtId="180" fontId="1" fillId="2" borderId="13" xfId="0" applyNumberFormat="1" applyFont="1" applyFill="1" applyBorder="1" applyAlignment="1">
      <alignment horizontal="right" vertical="center" wrapText="1"/>
    </xf>
    <xf numFmtId="181" fontId="1" fillId="2" borderId="13" xfId="0" applyNumberFormat="1" applyFont="1" applyFill="1" applyBorder="1" applyAlignment="1">
      <alignment horizontal="center" vertical="center" wrapText="1"/>
    </xf>
    <xf numFmtId="182" fontId="1" fillId="2" borderId="13" xfId="0" applyNumberFormat="1" applyFont="1" applyFill="1" applyBorder="1" applyAlignment="1">
      <alignment horizontal="center" vertical="center" wrapText="1"/>
    </xf>
    <xf numFmtId="183" fontId="1" fillId="2" borderId="13" xfId="0" applyNumberFormat="1" applyFont="1" applyFill="1" applyBorder="1" applyAlignment="1">
      <alignment vertical="center" wrapText="1"/>
    </xf>
    <xf numFmtId="178" fontId="1" fillId="2" borderId="13" xfId="0" applyNumberFormat="1" applyFont="1" applyFill="1" applyBorder="1" applyAlignment="1">
      <alignment horizontal="center" vertical="center" wrapText="1"/>
    </xf>
    <xf numFmtId="184" fontId="1" fillId="2" borderId="13" xfId="0" applyNumberFormat="1" applyFont="1" applyFill="1" applyBorder="1" applyAlignment="1">
      <alignment horizontal="center" vertical="center" wrapText="1"/>
    </xf>
    <xf numFmtId="179" fontId="1" fillId="2" borderId="13" xfId="0" applyNumberFormat="1" applyFont="1" applyFill="1" applyBorder="1" applyAlignment="1">
      <alignment horizontal="center" wrapText="1"/>
    </xf>
    <xf numFmtId="0" fontId="1" fillId="4"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3" xfId="0" applyFont="1" applyFill="1" applyBorder="1" applyAlignment="1">
      <alignment horizontal="left" wrapText="1"/>
    </xf>
    <xf numFmtId="0" fontId="1" fillId="0" borderId="24" xfId="0" applyFont="1" applyBorder="1" applyAlignment="1">
      <alignment wrapText="1"/>
    </xf>
    <xf numFmtId="0" fontId="1" fillId="2" borderId="1" xfId="0" applyFont="1" applyFill="1" applyBorder="1" applyAlignment="1">
      <alignment horizontal="left" wrapText="1"/>
    </xf>
    <xf numFmtId="0" fontId="6" fillId="0" borderId="13" xfId="0" applyFont="1" applyBorder="1" applyAlignment="1">
      <alignment horizontal="left" vertical="center" wrapText="1"/>
    </xf>
    <xf numFmtId="165" fontId="6" fillId="2" borderId="13" xfId="0" applyNumberFormat="1" applyFont="1" applyFill="1" applyBorder="1" applyAlignment="1">
      <alignment wrapText="1"/>
    </xf>
    <xf numFmtId="0" fontId="1" fillId="2" borderId="0" xfId="0" applyFont="1" applyFill="1" applyAlignment="1">
      <alignment vertical="center" wrapText="1"/>
    </xf>
    <xf numFmtId="0" fontId="1" fillId="0" borderId="2" xfId="0" applyFont="1" applyBorder="1" applyAlignment="1">
      <alignment horizontal="left" wrapText="1"/>
    </xf>
    <xf numFmtId="0" fontId="1" fillId="0" borderId="2" xfId="0" applyFont="1" applyBorder="1" applyAlignment="1">
      <alignment horizontal="right" wrapText="1"/>
    </xf>
    <xf numFmtId="0" fontId="1" fillId="0" borderId="0" xfId="0" applyFont="1" applyAlignment="1">
      <alignment horizontal="left" wrapText="1"/>
    </xf>
    <xf numFmtId="0" fontId="1" fillId="0" borderId="0" xfId="0" applyFont="1" applyAlignment="1">
      <alignment horizontal="right" wrapText="1"/>
    </xf>
    <xf numFmtId="175" fontId="1" fillId="2" borderId="13" xfId="0" applyNumberFormat="1" applyFont="1" applyFill="1" applyBorder="1" applyAlignment="1">
      <alignment horizontal="center" vertical="center" wrapText="1"/>
    </xf>
    <xf numFmtId="164" fontId="1" fillId="7" borderId="13" xfId="0" applyNumberFormat="1" applyFont="1" applyFill="1" applyBorder="1" applyAlignment="1">
      <alignment horizontal="center" wrapText="1"/>
    </xf>
    <xf numFmtId="0" fontId="1" fillId="7" borderId="13" xfId="0" applyFont="1" applyFill="1" applyBorder="1" applyAlignment="1">
      <alignment horizontal="left" vertical="top" wrapText="1"/>
    </xf>
    <xf numFmtId="165" fontId="6" fillId="3" borderId="13" xfId="0" applyNumberFormat="1" applyFont="1" applyFill="1" applyBorder="1" applyAlignment="1">
      <alignment vertical="center" wrapText="1"/>
    </xf>
    <xf numFmtId="165" fontId="1" fillId="2" borderId="13" xfId="0" applyNumberFormat="1" applyFont="1" applyFill="1" applyBorder="1" applyAlignment="1">
      <alignment horizontal="right" vertical="top" wrapText="1"/>
    </xf>
    <xf numFmtId="164" fontId="1" fillId="3" borderId="13"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top" wrapText="1"/>
    </xf>
    <xf numFmtId="165" fontId="6" fillId="7" borderId="13" xfId="0" applyNumberFormat="1" applyFont="1" applyFill="1" applyBorder="1" applyAlignment="1">
      <alignment vertical="top" wrapText="1"/>
    </xf>
    <xf numFmtId="165" fontId="6" fillId="3" borderId="13" xfId="0" applyNumberFormat="1" applyFont="1" applyFill="1" applyBorder="1" applyAlignment="1">
      <alignment vertical="top" wrapText="1"/>
    </xf>
    <xf numFmtId="0" fontId="1" fillId="3" borderId="13" xfId="0" applyFont="1" applyFill="1" applyBorder="1" applyAlignment="1">
      <alignment horizontal="left" vertical="top" wrapText="1"/>
    </xf>
    <xf numFmtId="185" fontId="1" fillId="3" borderId="13" xfId="0" applyNumberFormat="1" applyFont="1" applyFill="1" applyBorder="1" applyAlignment="1">
      <alignment horizontal="right" vertical="top" wrapText="1"/>
    </xf>
    <xf numFmtId="0" fontId="6" fillId="2" borderId="13" xfId="0" applyFont="1" applyFill="1" applyBorder="1" applyAlignment="1">
      <alignment horizontal="left" wrapText="1"/>
    </xf>
    <xf numFmtId="0" fontId="1" fillId="0" borderId="2" xfId="0" applyFont="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right" wrapText="1"/>
    </xf>
    <xf numFmtId="0" fontId="1" fillId="2" borderId="2" xfId="0" applyFont="1" applyFill="1" applyBorder="1" applyAlignment="1">
      <alignment horizontal="left" vertical="center" wrapText="1"/>
    </xf>
    <xf numFmtId="0" fontId="1" fillId="2" borderId="9" xfId="0" applyFont="1" applyFill="1" applyBorder="1" applyAlignment="1">
      <alignment horizontal="right" wrapText="1"/>
    </xf>
    <xf numFmtId="0" fontId="1" fillId="2" borderId="15" xfId="0" applyFont="1" applyFill="1" applyBorder="1" applyAlignment="1">
      <alignment horizontal="center" vertical="center" wrapText="1"/>
    </xf>
    <xf numFmtId="0" fontId="1" fillId="0" borderId="2" xfId="0" applyFont="1" applyBorder="1" applyAlignment="1">
      <alignment vertical="top" wrapText="1"/>
    </xf>
    <xf numFmtId="0" fontId="1" fillId="5" borderId="9" xfId="0" applyFont="1" applyFill="1" applyBorder="1" applyAlignment="1">
      <alignment horizontal="right" vertical="center" wrapText="1"/>
    </xf>
    <xf numFmtId="0" fontId="1" fillId="5" borderId="10" xfId="0" applyFont="1" applyFill="1" applyBorder="1" applyAlignment="1">
      <alignment horizontal="right" vertical="center" wrapText="1"/>
    </xf>
    <xf numFmtId="164" fontId="1" fillId="9" borderId="13" xfId="0" applyNumberFormat="1" applyFont="1" applyFill="1" applyBorder="1" applyAlignment="1">
      <alignment horizontal="center" vertical="center" wrapText="1"/>
    </xf>
    <xf numFmtId="0" fontId="1" fillId="9" borderId="13" xfId="0" applyFont="1" applyFill="1" applyBorder="1" applyAlignment="1">
      <alignment horizontal="left" vertical="center" wrapText="1"/>
    </xf>
    <xf numFmtId="164" fontId="1" fillId="9" borderId="13" xfId="0" applyNumberFormat="1" applyFont="1" applyFill="1" applyBorder="1" applyAlignment="1">
      <alignment horizontal="right" vertical="top" wrapText="1"/>
    </xf>
    <xf numFmtId="164" fontId="1" fillId="9"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64" fontId="1" fillId="2" borderId="13" xfId="0" applyNumberFormat="1" applyFont="1" applyFill="1" applyBorder="1" applyAlignment="1">
      <alignment horizontal="right" vertical="top" wrapText="1"/>
    </xf>
    <xf numFmtId="164" fontId="1" fillId="7" borderId="13" xfId="0" applyNumberFormat="1" applyFont="1" applyFill="1" applyBorder="1" applyAlignment="1">
      <alignment horizontal="right" vertical="center" wrapText="1"/>
    </xf>
    <xf numFmtId="164" fontId="1" fillId="7" borderId="13" xfId="0" applyNumberFormat="1" applyFont="1" applyFill="1" applyBorder="1" applyAlignment="1">
      <alignment horizontal="center" vertical="center" wrapText="1"/>
    </xf>
    <xf numFmtId="0" fontId="1" fillId="7" borderId="13" xfId="0" applyFont="1" applyFill="1" applyBorder="1" applyAlignment="1">
      <alignment horizontal="left" vertical="center" wrapText="1"/>
    </xf>
    <xf numFmtId="164" fontId="6" fillId="2" borderId="13" xfId="0" applyNumberFormat="1" applyFont="1" applyFill="1" applyBorder="1" applyAlignment="1">
      <alignment vertical="center" wrapText="1"/>
    </xf>
    <xf numFmtId="0" fontId="1" fillId="9"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0" fontId="1" fillId="10" borderId="13" xfId="0" applyFont="1" applyFill="1" applyBorder="1" applyAlignment="1">
      <alignment horizontal="right" vertical="center" wrapText="1"/>
    </xf>
    <xf numFmtId="0" fontId="1" fillId="9" borderId="13" xfId="0" applyFont="1" applyFill="1" applyBorder="1" applyAlignment="1">
      <alignment horizontal="right" vertical="center" wrapText="1"/>
    </xf>
    <xf numFmtId="0" fontId="1" fillId="0" borderId="12" xfId="0" applyFont="1" applyBorder="1" applyAlignment="1">
      <alignment vertical="top" wrapText="1"/>
    </xf>
    <xf numFmtId="0" fontId="1" fillId="0" borderId="12" xfId="0" applyFont="1" applyBorder="1" applyAlignment="1">
      <alignment horizontal="center" vertical="top" wrapText="1"/>
    </xf>
    <xf numFmtId="0" fontId="1" fillId="0" borderId="12" xfId="0" applyFont="1" applyBorder="1" applyAlignment="1">
      <alignment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1" fillId="2" borderId="1" xfId="0" applyFont="1" applyFill="1" applyBorder="1" applyAlignment="1">
      <alignment horizontal="right" vertical="center" wrapText="1"/>
    </xf>
    <xf numFmtId="177" fontId="1" fillId="2" borderId="1" xfId="0" applyNumberFormat="1" applyFont="1" applyFill="1" applyBorder="1" applyAlignment="1">
      <alignment horizontal="right" vertical="center" wrapText="1"/>
    </xf>
    <xf numFmtId="186" fontId="1" fillId="2" borderId="13" xfId="0" applyNumberFormat="1" applyFont="1" applyFill="1" applyBorder="1" applyAlignment="1">
      <alignment horizontal="center" vertical="center" wrapText="1"/>
    </xf>
    <xf numFmtId="187"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indent="1"/>
    </xf>
    <xf numFmtId="0" fontId="1" fillId="7" borderId="13" xfId="0" applyFont="1" applyFill="1" applyBorder="1" applyAlignment="1">
      <alignment horizontal="right" vertical="center" wrapText="1"/>
    </xf>
    <xf numFmtId="164"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65" fontId="5" fillId="2" borderId="13" xfId="0" applyNumberFormat="1" applyFont="1" applyFill="1" applyBorder="1" applyAlignment="1">
      <alignment vertical="center" wrapText="1"/>
    </xf>
    <xf numFmtId="0" fontId="5" fillId="0" borderId="6" xfId="0" applyFont="1" applyBorder="1" applyAlignment="1">
      <alignment wrapText="1"/>
    </xf>
    <xf numFmtId="169" fontId="5" fillId="2" borderId="13" xfId="0" applyNumberFormat="1" applyFont="1" applyFill="1" applyBorder="1" applyAlignment="1">
      <alignment horizontal="center" vertical="center" wrapText="1"/>
    </xf>
    <xf numFmtId="170" fontId="5" fillId="2" borderId="13" xfId="0" applyNumberFormat="1" applyFont="1" applyFill="1" applyBorder="1" applyAlignment="1">
      <alignment wrapText="1"/>
    </xf>
    <xf numFmtId="187" fontId="6" fillId="2" borderId="13"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8" xfId="0" applyFont="1" applyFill="1" applyBorder="1" applyAlignment="1">
      <alignment vertical="center" wrapText="1"/>
    </xf>
    <xf numFmtId="188" fontId="1" fillId="2" borderId="13" xfId="0" applyNumberFormat="1" applyFont="1" applyFill="1" applyBorder="1" applyAlignment="1">
      <alignment horizontal="center" vertical="center" wrapText="1"/>
    </xf>
    <xf numFmtId="189" fontId="1" fillId="2" borderId="13" xfId="0" applyNumberFormat="1" applyFont="1" applyFill="1" applyBorder="1" applyAlignment="1">
      <alignment horizontal="center" vertical="center" wrapText="1"/>
    </xf>
    <xf numFmtId="0" fontId="1" fillId="11" borderId="13" xfId="0" applyFont="1" applyFill="1" applyBorder="1" applyAlignment="1">
      <alignment vertical="center" wrapText="1"/>
    </xf>
    <xf numFmtId="164" fontId="5" fillId="2" borderId="13" xfId="0" applyNumberFormat="1" applyFont="1" applyFill="1" applyBorder="1" applyAlignment="1">
      <alignment vertical="center" wrapText="1"/>
    </xf>
    <xf numFmtId="0" fontId="1" fillId="2" borderId="0" xfId="0" applyFont="1" applyFill="1" applyAlignment="1">
      <alignment horizontal="right" vertical="center" wrapText="1"/>
    </xf>
    <xf numFmtId="0" fontId="5" fillId="2" borderId="13" xfId="0" applyFont="1" applyFill="1" applyBorder="1" applyAlignment="1">
      <alignment vertical="center" wrapText="1"/>
    </xf>
    <xf numFmtId="0" fontId="5" fillId="0" borderId="6" xfId="0" applyFont="1" applyBorder="1" applyAlignment="1">
      <alignment vertical="center" wrapText="1"/>
    </xf>
    <xf numFmtId="0" fontId="1" fillId="0" borderId="6" xfId="0" applyFont="1" applyBorder="1" applyAlignment="1">
      <alignment horizontal="right" vertical="center" wrapText="1"/>
    </xf>
    <xf numFmtId="0" fontId="1" fillId="0" borderId="6" xfId="0" applyFont="1" applyBorder="1" applyAlignment="1">
      <alignment horizontal="center" vertical="center" wrapText="1"/>
    </xf>
    <xf numFmtId="187" fontId="5" fillId="2" borderId="13" xfId="0" applyNumberFormat="1" applyFont="1" applyFill="1" applyBorder="1" applyAlignment="1">
      <alignment horizontal="center" vertical="center" wrapText="1"/>
    </xf>
    <xf numFmtId="0" fontId="6" fillId="0" borderId="13" xfId="0" applyFont="1" applyBorder="1" applyAlignment="1">
      <alignment wrapText="1"/>
    </xf>
    <xf numFmtId="0" fontId="1" fillId="0" borderId="9" xfId="0" applyFont="1" applyBorder="1" applyAlignment="1">
      <alignment wrapText="1"/>
    </xf>
    <xf numFmtId="0" fontId="6" fillId="2" borderId="4" xfId="0" applyFont="1" applyFill="1" applyBorder="1" applyAlignment="1">
      <alignment vertical="center" wrapText="1"/>
    </xf>
    <xf numFmtId="190" fontId="1" fillId="2" borderId="13" xfId="0" applyNumberFormat="1" applyFont="1" applyFill="1" applyBorder="1" applyAlignment="1">
      <alignment horizontal="right" wrapText="1"/>
    </xf>
    <xf numFmtId="180" fontId="1" fillId="2" borderId="13" xfId="0" applyNumberFormat="1" applyFont="1" applyFill="1" applyBorder="1" applyAlignment="1">
      <alignment horizontal="right" wrapText="1"/>
    </xf>
    <xf numFmtId="167" fontId="6" fillId="2" borderId="13" xfId="0" applyNumberFormat="1" applyFont="1" applyFill="1" applyBorder="1" applyAlignment="1">
      <alignment wrapText="1"/>
    </xf>
    <xf numFmtId="177" fontId="1" fillId="2" borderId="1" xfId="0" applyNumberFormat="1" applyFont="1" applyFill="1" applyBorder="1" applyAlignment="1">
      <alignment wrapText="1"/>
    </xf>
    <xf numFmtId="191" fontId="6" fillId="2" borderId="13" xfId="0" applyNumberFormat="1" applyFont="1" applyFill="1" applyBorder="1" applyAlignment="1">
      <alignment horizontal="center" vertical="center" wrapText="1"/>
    </xf>
    <xf numFmtId="192" fontId="6" fillId="2" borderId="13" xfId="0" applyNumberFormat="1" applyFont="1" applyFill="1" applyBorder="1" applyAlignment="1">
      <alignment horizontal="center" vertical="center" wrapText="1"/>
    </xf>
    <xf numFmtId="177" fontId="1" fillId="2" borderId="0" xfId="0" applyNumberFormat="1" applyFont="1" applyFill="1" applyAlignment="1">
      <alignment wrapText="1"/>
    </xf>
    <xf numFmtId="165" fontId="1" fillId="2" borderId="13" xfId="0" applyNumberFormat="1" applyFont="1" applyFill="1" applyBorder="1" applyAlignment="1">
      <alignment wrapText="1"/>
    </xf>
    <xf numFmtId="167" fontId="1" fillId="2" borderId="13" xfId="0" applyNumberFormat="1" applyFont="1" applyFill="1" applyBorder="1" applyAlignment="1">
      <alignment wrapText="1"/>
    </xf>
    <xf numFmtId="0" fontId="1" fillId="2" borderId="12" xfId="0" applyFont="1" applyFill="1" applyBorder="1" applyAlignment="1">
      <alignment horizontal="left" wrapText="1"/>
    </xf>
    <xf numFmtId="0" fontId="1" fillId="2" borderId="13" xfId="0" applyFont="1" applyFill="1" applyBorder="1" applyAlignment="1">
      <alignment horizontal="left" vertical="center" wrapText="1" indent="3"/>
    </xf>
    <xf numFmtId="169" fontId="1" fillId="2" borderId="13" xfId="0" applyNumberFormat="1" applyFont="1" applyFill="1" applyBorder="1" applyAlignment="1">
      <alignment wrapText="1"/>
    </xf>
    <xf numFmtId="0" fontId="1" fillId="2" borderId="15" xfId="0" applyFont="1" applyFill="1" applyBorder="1" applyAlignment="1">
      <alignment horizontal="left" wrapText="1"/>
    </xf>
    <xf numFmtId="167" fontId="1" fillId="0" borderId="13" xfId="0" applyNumberFormat="1" applyFont="1" applyBorder="1" applyAlignment="1">
      <alignment wrapText="1"/>
    </xf>
    <xf numFmtId="0" fontId="1" fillId="2" borderId="14" xfId="0" applyFont="1" applyFill="1" applyBorder="1" applyAlignment="1">
      <alignment wrapText="1"/>
    </xf>
    <xf numFmtId="168" fontId="1" fillId="2" borderId="13" xfId="0" applyNumberFormat="1" applyFont="1" applyFill="1" applyBorder="1" applyAlignment="1">
      <alignment wrapText="1"/>
    </xf>
    <xf numFmtId="181" fontId="1" fillId="2" borderId="13" xfId="0" applyNumberFormat="1" applyFont="1" applyFill="1" applyBorder="1" applyAlignment="1">
      <alignment wrapText="1"/>
    </xf>
    <xf numFmtId="193" fontId="1" fillId="2" borderId="13" xfId="0" applyNumberFormat="1" applyFont="1" applyFill="1" applyBorder="1" applyAlignment="1">
      <alignment wrapText="1"/>
    </xf>
    <xf numFmtId="178" fontId="1" fillId="2" borderId="13" xfId="0" applyNumberFormat="1" applyFont="1" applyFill="1" applyBorder="1" applyAlignment="1">
      <alignment wrapText="1"/>
    </xf>
    <xf numFmtId="0" fontId="1" fillId="2" borderId="12" xfId="0" applyFont="1" applyFill="1" applyBorder="1" applyAlignment="1">
      <alignment wrapText="1"/>
    </xf>
    <xf numFmtId="194" fontId="1" fillId="2" borderId="13" xfId="0" applyNumberFormat="1" applyFont="1" applyFill="1" applyBorder="1" applyAlignment="1">
      <alignment wrapText="1"/>
    </xf>
    <xf numFmtId="164" fontId="1" fillId="2" borderId="13" xfId="0" applyNumberFormat="1" applyFont="1" applyFill="1" applyBorder="1" applyAlignment="1">
      <alignment wrapText="1"/>
    </xf>
    <xf numFmtId="0" fontId="6" fillId="2" borderId="12" xfId="0" applyFont="1" applyFill="1" applyBorder="1" applyAlignment="1">
      <alignment horizontal="left" wrapText="1"/>
    </xf>
    <xf numFmtId="0" fontId="1" fillId="2" borderId="15" xfId="0" applyFont="1" applyFill="1" applyBorder="1" applyAlignment="1">
      <alignment horizontal="center" wrapText="1"/>
    </xf>
    <xf numFmtId="183" fontId="1" fillId="2" borderId="13" xfId="0" applyNumberFormat="1" applyFont="1" applyFill="1" applyBorder="1" applyAlignment="1">
      <alignment wrapText="1"/>
    </xf>
    <xf numFmtId="195" fontId="1" fillId="2" borderId="13" xfId="0" applyNumberFormat="1" applyFont="1" applyFill="1" applyBorder="1" applyAlignment="1">
      <alignment wrapText="1"/>
    </xf>
    <xf numFmtId="0" fontId="1" fillId="2" borderId="15" xfId="0" applyFont="1" applyFill="1" applyBorder="1" applyAlignment="1">
      <alignment wrapText="1"/>
    </xf>
    <xf numFmtId="166" fontId="1" fillId="2" borderId="13" xfId="0" applyNumberFormat="1" applyFont="1" applyFill="1" applyBorder="1" applyAlignment="1">
      <alignment wrapText="1"/>
    </xf>
    <xf numFmtId="168" fontId="6" fillId="2" borderId="13" xfId="0" applyNumberFormat="1" applyFont="1" applyFill="1" applyBorder="1" applyAlignment="1">
      <alignment wrapText="1"/>
    </xf>
    <xf numFmtId="178" fontId="6" fillId="2" borderId="13" xfId="0" applyNumberFormat="1" applyFont="1" applyFill="1" applyBorder="1" applyAlignment="1">
      <alignment wrapText="1"/>
    </xf>
    <xf numFmtId="193" fontId="6" fillId="2" borderId="13" xfId="0" applyNumberFormat="1" applyFont="1" applyFill="1" applyBorder="1" applyAlignment="1">
      <alignment wrapText="1"/>
    </xf>
    <xf numFmtId="0" fontId="6" fillId="2" borderId="14" xfId="0" applyFont="1" applyFill="1" applyBorder="1" applyAlignment="1">
      <alignment wrapText="1"/>
    </xf>
    <xf numFmtId="178" fontId="1" fillId="2" borderId="13" xfId="0" applyNumberFormat="1" applyFont="1" applyFill="1" applyBorder="1" applyAlignment="1">
      <alignment vertical="center" wrapText="1"/>
    </xf>
    <xf numFmtId="182" fontId="1" fillId="2" borderId="13" xfId="0" applyNumberFormat="1" applyFont="1" applyFill="1" applyBorder="1" applyAlignment="1">
      <alignment wrapText="1"/>
    </xf>
    <xf numFmtId="196" fontId="1" fillId="2" borderId="13" xfId="0" applyNumberFormat="1" applyFont="1" applyFill="1" applyBorder="1" applyAlignment="1">
      <alignment horizontal="center" vertical="center" wrapText="1"/>
    </xf>
    <xf numFmtId="182" fontId="6" fillId="2" borderId="13" xfId="0" applyNumberFormat="1" applyFont="1" applyFill="1" applyBorder="1" applyAlignment="1">
      <alignment vertical="center" wrapText="1"/>
    </xf>
    <xf numFmtId="0" fontId="6" fillId="2" borderId="8" xfId="0" applyFont="1" applyFill="1" applyBorder="1" applyAlignment="1">
      <alignment horizontal="left" vertical="center" wrapText="1"/>
    </xf>
    <xf numFmtId="0" fontId="1" fillId="2" borderId="1" xfId="0" applyFont="1" applyFill="1" applyBorder="1" applyAlignment="1">
      <alignment horizontal="left" vertical="center" wrapText="1" indent="5"/>
    </xf>
    <xf numFmtId="0" fontId="1" fillId="2" borderId="9" xfId="0" applyFont="1" applyFill="1" applyBorder="1" applyAlignment="1">
      <alignment vertical="center" wrapText="1"/>
    </xf>
    <xf numFmtId="164" fontId="1" fillId="2" borderId="13" xfId="0" applyNumberFormat="1" applyFont="1" applyFill="1" applyBorder="1" applyAlignment="1">
      <alignment horizontal="left" wrapText="1"/>
    </xf>
    <xf numFmtId="198" fontId="1" fillId="2" borderId="13" xfId="0" applyNumberFormat="1" applyFont="1" applyFill="1" applyBorder="1" applyAlignment="1">
      <alignment wrapText="1"/>
    </xf>
    <xf numFmtId="196" fontId="4" fillId="2" borderId="13" xfId="0" applyNumberFormat="1" applyFont="1" applyFill="1" applyBorder="1" applyAlignment="1">
      <alignment horizontal="left" wrapText="1"/>
    </xf>
    <xf numFmtId="199" fontId="1" fillId="2" borderId="13" xfId="0" applyNumberFormat="1" applyFont="1" applyFill="1" applyBorder="1" applyAlignment="1">
      <alignment horizontal="left" wrapText="1"/>
    </xf>
    <xf numFmtId="173" fontId="1" fillId="2" borderId="13" xfId="0" applyNumberFormat="1" applyFont="1" applyFill="1" applyBorder="1" applyAlignment="1">
      <alignment wrapText="1"/>
    </xf>
    <xf numFmtId="200" fontId="1" fillId="2" borderId="13" xfId="0" applyNumberFormat="1" applyFont="1" applyFill="1" applyBorder="1" applyAlignment="1">
      <alignment wrapText="1"/>
    </xf>
    <xf numFmtId="196" fontId="1" fillId="2" borderId="13" xfId="0" applyNumberFormat="1" applyFont="1" applyFill="1" applyBorder="1" applyAlignment="1">
      <alignment horizontal="left" wrapText="1"/>
    </xf>
    <xf numFmtId="0" fontId="4" fillId="0" borderId="6" xfId="0" applyFont="1" applyBorder="1" applyAlignment="1">
      <alignment horizontal="left" wrapText="1"/>
    </xf>
    <xf numFmtId="0" fontId="6" fillId="2" borderId="1" xfId="0" applyFont="1" applyFill="1" applyBorder="1" applyAlignment="1">
      <alignment horizontal="center" vertical="center" wrapText="1"/>
    </xf>
    <xf numFmtId="0" fontId="6" fillId="0" borderId="1" xfId="0" applyFont="1" applyBorder="1" applyAlignment="1">
      <alignment wrapText="1"/>
    </xf>
    <xf numFmtId="0" fontId="6" fillId="0" borderId="13" xfId="0" applyFont="1" applyBorder="1" applyAlignment="1">
      <alignment horizontal="center" vertical="center" wrapText="1"/>
    </xf>
    <xf numFmtId="0" fontId="1" fillId="0" borderId="13" xfId="0" applyFont="1" applyBorder="1" applyAlignment="1">
      <alignment horizontal="left" wrapText="1"/>
    </xf>
    <xf numFmtId="170" fontId="1" fillId="0" borderId="13" xfId="0" applyNumberFormat="1" applyFont="1" applyBorder="1" applyAlignment="1">
      <alignment wrapText="1"/>
    </xf>
    <xf numFmtId="169" fontId="1" fillId="0" borderId="13" xfId="0" applyNumberFormat="1" applyFont="1" applyBorder="1" applyAlignment="1">
      <alignment wrapText="1"/>
    </xf>
    <xf numFmtId="190" fontId="1" fillId="0" borderId="13" xfId="0" applyNumberFormat="1" applyFont="1" applyBorder="1" applyAlignment="1">
      <alignment wrapText="1"/>
    </xf>
    <xf numFmtId="201" fontId="1" fillId="0" borderId="13" xfId="0" applyNumberFormat="1" applyFont="1" applyBorder="1" applyAlignment="1">
      <alignment wrapText="1"/>
    </xf>
    <xf numFmtId="0" fontId="6" fillId="0" borderId="15" xfId="0" applyFont="1" applyBorder="1" applyAlignment="1">
      <alignment vertical="center" wrapText="1"/>
    </xf>
    <xf numFmtId="0" fontId="6" fillId="0" borderId="6" xfId="0" applyFont="1" applyBorder="1" applyAlignment="1">
      <alignment horizontal="left" vertical="center" wrapText="1"/>
    </xf>
    <xf numFmtId="0" fontId="6" fillId="0" borderId="15" xfId="0" applyFont="1" applyBorder="1" applyAlignment="1">
      <alignment horizontal="left" vertical="center" wrapText="1"/>
    </xf>
    <xf numFmtId="0" fontId="6" fillId="0" borderId="6" xfId="0" applyFont="1" applyBorder="1" applyAlignment="1">
      <alignment horizontal="center" vertical="center" wrapText="1"/>
    </xf>
    <xf numFmtId="0" fontId="1" fillId="0" borderId="2" xfId="0" applyFont="1" applyBorder="1" applyAlignment="1">
      <alignment vertical="center" wrapText="1"/>
    </xf>
    <xf numFmtId="202" fontId="1" fillId="0" borderId="13" xfId="0" applyNumberFormat="1" applyFont="1" applyBorder="1" applyAlignment="1">
      <alignment wrapText="1"/>
    </xf>
    <xf numFmtId="0" fontId="1" fillId="0" borderId="14" xfId="0" applyFont="1" applyBorder="1" applyAlignment="1">
      <alignment horizontal="left" vertical="top" wrapText="1"/>
    </xf>
    <xf numFmtId="203" fontId="1" fillId="2" borderId="13" xfId="0" applyNumberFormat="1" applyFont="1" applyFill="1" applyBorder="1" applyAlignment="1">
      <alignment horizontal="right" vertical="center" wrapText="1"/>
    </xf>
    <xf numFmtId="0" fontId="1" fillId="4" borderId="13" xfId="0" applyFont="1" applyFill="1" applyBorder="1" applyAlignment="1">
      <alignment horizontal="right" vertical="center" wrapText="1"/>
    </xf>
    <xf numFmtId="0" fontId="6" fillId="4" borderId="13" xfId="0" applyFont="1" applyFill="1" applyBorder="1" applyAlignment="1">
      <alignment vertical="center" wrapText="1"/>
    </xf>
    <xf numFmtId="191" fontId="1" fillId="2" borderId="13" xfId="0" applyNumberFormat="1" applyFont="1" applyFill="1" applyBorder="1" applyAlignment="1">
      <alignment horizontal="center" vertical="center" wrapText="1"/>
    </xf>
    <xf numFmtId="204" fontId="1" fillId="2" borderId="13" xfId="0" applyNumberFormat="1" applyFont="1" applyFill="1" applyBorder="1" applyAlignment="1">
      <alignment horizontal="center" vertical="center" wrapText="1"/>
    </xf>
    <xf numFmtId="205" fontId="1" fillId="2" borderId="13" xfId="0" applyNumberFormat="1" applyFont="1" applyFill="1" applyBorder="1" applyAlignment="1">
      <alignment horizontal="center" vertical="center" wrapText="1"/>
    </xf>
    <xf numFmtId="173" fontId="6" fillId="2" borderId="13" xfId="0" applyNumberFormat="1" applyFont="1" applyFill="1" applyBorder="1" applyAlignment="1">
      <alignment vertical="center" wrapText="1"/>
    </xf>
    <xf numFmtId="0" fontId="1" fillId="2" borderId="6" xfId="0" applyFont="1" applyFill="1" applyBorder="1" applyAlignment="1">
      <alignment horizontal="left" vertical="top" wrapText="1"/>
    </xf>
    <xf numFmtId="194" fontId="1" fillId="2" borderId="13" xfId="0" applyNumberFormat="1" applyFont="1" applyFill="1" applyBorder="1" applyAlignment="1">
      <alignment vertical="center" wrapText="1"/>
    </xf>
    <xf numFmtId="0" fontId="1" fillId="2" borderId="9" xfId="0" applyFont="1" applyFill="1" applyBorder="1" applyAlignment="1">
      <alignment wrapText="1"/>
    </xf>
    <xf numFmtId="167" fontId="1" fillId="2" borderId="13" xfId="0" applyNumberFormat="1" applyFont="1" applyFill="1" applyBorder="1" applyAlignment="1">
      <alignment vertical="center" wrapText="1"/>
    </xf>
    <xf numFmtId="173" fontId="1" fillId="2" borderId="13" xfId="0" applyNumberFormat="1" applyFont="1" applyFill="1" applyBorder="1" applyAlignment="1">
      <alignment vertical="center" wrapText="1"/>
    </xf>
    <xf numFmtId="0" fontId="1" fillId="0" borderId="1" xfId="0" applyFont="1" applyBorder="1" applyAlignment="1">
      <alignment wrapText="1"/>
    </xf>
    <xf numFmtId="169" fontId="1" fillId="2" borderId="13" xfId="0" applyNumberFormat="1" applyFont="1" applyFill="1" applyBorder="1" applyAlignment="1">
      <alignment vertical="center" wrapText="1"/>
    </xf>
    <xf numFmtId="194" fontId="6" fillId="2" borderId="13" xfId="0" applyNumberFormat="1" applyFont="1" applyFill="1" applyBorder="1" applyAlignment="1">
      <alignment vertical="center" wrapText="1"/>
    </xf>
    <xf numFmtId="169" fontId="6" fillId="2" borderId="13" xfId="0" applyNumberFormat="1" applyFont="1" applyFill="1" applyBorder="1" applyAlignment="1">
      <alignment vertical="center" wrapText="1"/>
    </xf>
    <xf numFmtId="0" fontId="1" fillId="2" borderId="13" xfId="0" applyFont="1" applyFill="1" applyBorder="1" applyAlignment="1">
      <alignment horizontal="left" wrapText="1" indent="1"/>
    </xf>
    <xf numFmtId="164" fontId="6" fillId="2" borderId="13" xfId="0" applyNumberFormat="1" applyFont="1" applyFill="1" applyBorder="1" applyAlignment="1">
      <alignment horizontal="center" wrapText="1"/>
    </xf>
    <xf numFmtId="166" fontId="6" fillId="2" borderId="13" xfId="0" applyNumberFormat="1" applyFont="1" applyFill="1" applyBorder="1" applyAlignment="1">
      <alignment wrapText="1"/>
    </xf>
    <xf numFmtId="164" fontId="1" fillId="2" borderId="13" xfId="0" applyNumberFormat="1" applyFont="1" applyFill="1" applyBorder="1" applyAlignment="1">
      <alignment horizontal="center" wrapText="1"/>
    </xf>
    <xf numFmtId="180" fontId="1" fillId="2" borderId="13" xfId="0" applyNumberFormat="1" applyFont="1" applyFill="1" applyBorder="1" applyAlignment="1">
      <alignment vertical="center" wrapText="1"/>
    </xf>
    <xf numFmtId="169" fontId="1" fillId="0" borderId="13" xfId="0" applyNumberFormat="1" applyFont="1" applyBorder="1" applyAlignment="1">
      <alignment horizontal="center" wrapText="1"/>
    </xf>
    <xf numFmtId="0" fontId="1" fillId="0" borderId="13" xfId="0" applyFont="1" applyBorder="1" applyAlignment="1">
      <alignment wrapText="1" indent="2"/>
    </xf>
    <xf numFmtId="0" fontId="1" fillId="7" borderId="13" xfId="0" applyFont="1" applyFill="1" applyBorder="1" applyAlignment="1">
      <alignment wrapText="1"/>
    </xf>
    <xf numFmtId="0" fontId="1" fillId="0" borderId="7" xfId="0" applyFont="1" applyBorder="1" applyAlignment="1">
      <alignment horizontal="center" vertical="center"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4" xfId="0" applyFont="1" applyBorder="1" applyAlignment="1">
      <alignment horizontal="left" wrapText="1"/>
    </xf>
    <xf numFmtId="0" fontId="1" fillId="0" borderId="8" xfId="0" applyFont="1" applyBorder="1" applyAlignment="1">
      <alignment horizontal="left" wrapText="1"/>
    </xf>
    <xf numFmtId="0" fontId="1" fillId="0" borderId="3" xfId="0" applyFont="1" applyBorder="1" applyAlignment="1">
      <alignment horizontal="center" vertical="top" wrapText="1"/>
    </xf>
    <xf numFmtId="0" fontId="1" fillId="0" borderId="7" xfId="0" applyFont="1" applyBorder="1" applyAlignment="1">
      <alignment horizontal="center" vertical="top"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1" xfId="0" applyFont="1" applyFill="1" applyBorder="1" applyAlignment="1">
      <alignment vertical="center" wrapText="1"/>
    </xf>
    <xf numFmtId="167" fontId="1" fillId="0" borderId="13" xfId="0" applyNumberFormat="1" applyFont="1" applyBorder="1" applyAlignment="1">
      <alignment horizontal="right" vertical="center" wrapText="1"/>
    </xf>
    <xf numFmtId="0" fontId="1" fillId="7" borderId="13" xfId="0" applyFont="1" applyFill="1" applyBorder="1" applyAlignment="1">
      <alignment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6" xfId="0" applyFont="1" applyFill="1" applyBorder="1" applyAlignment="1">
      <alignment horizontal="right" vertical="center" wrapText="1"/>
    </xf>
    <xf numFmtId="0" fontId="6" fillId="7" borderId="13" xfId="0" applyFont="1" applyFill="1" applyBorder="1" applyAlignment="1">
      <alignment wrapText="1"/>
    </xf>
    <xf numFmtId="194" fontId="1" fillId="0" borderId="13" xfId="0" applyNumberFormat="1" applyFont="1" applyBorder="1" applyAlignment="1">
      <alignment wrapText="1"/>
    </xf>
    <xf numFmtId="0" fontId="1" fillId="0" borderId="13" xfId="0" applyFont="1" applyBorder="1" applyAlignment="1">
      <alignment wrapText="1" indent="4"/>
    </xf>
    <xf numFmtId="0" fontId="1" fillId="5" borderId="13" xfId="0" applyFont="1" applyFill="1" applyBorder="1" applyAlignment="1">
      <alignment wrapText="1"/>
    </xf>
    <xf numFmtId="169" fontId="1" fillId="0" borderId="13" xfId="0" applyNumberFormat="1" applyFont="1" applyBorder="1" applyAlignment="1">
      <alignment horizontal="center" vertical="top" wrapText="1"/>
    </xf>
    <xf numFmtId="194" fontId="1" fillId="0" borderId="13" xfId="0" applyNumberFormat="1" applyFont="1" applyBorder="1" applyAlignment="1">
      <alignment vertical="top" wrapText="1"/>
    </xf>
    <xf numFmtId="0" fontId="1" fillId="0" borderId="13" xfId="0" applyFont="1" applyBorder="1" applyAlignment="1">
      <alignment vertical="top" wrapText="1" indent="3"/>
    </xf>
    <xf numFmtId="169" fontId="1" fillId="0" borderId="13" xfId="0" applyNumberFormat="1" applyFont="1" applyBorder="1" applyAlignment="1">
      <alignment vertical="top" wrapText="1"/>
    </xf>
    <xf numFmtId="206" fontId="1" fillId="0" borderId="13" xfId="0" applyNumberFormat="1" applyFont="1" applyBorder="1" applyAlignment="1">
      <alignment vertical="top" wrapText="1"/>
    </xf>
    <xf numFmtId="0" fontId="1" fillId="0" borderId="13" xfId="0" applyFont="1" applyBorder="1" applyAlignment="1">
      <alignment vertical="top" wrapText="1" indent="2"/>
    </xf>
    <xf numFmtId="0" fontId="6" fillId="7" borderId="13" xfId="0" applyFont="1" applyFill="1" applyBorder="1" applyAlignment="1">
      <alignment horizontal="center" vertical="center" wrapText="1"/>
    </xf>
    <xf numFmtId="169" fontId="1" fillId="7" borderId="13" xfId="0" applyNumberFormat="1" applyFont="1" applyFill="1" applyBorder="1" applyAlignment="1">
      <alignment horizontal="center" wrapText="1"/>
    </xf>
    <xf numFmtId="0" fontId="6" fillId="0" borderId="13" xfId="0" applyFont="1" applyBorder="1" applyAlignment="1">
      <alignment wrapText="1" indent="2"/>
    </xf>
    <xf numFmtId="164" fontId="1" fillId="0" borderId="13" xfId="0" applyNumberFormat="1" applyFont="1" applyBorder="1" applyAlignment="1">
      <alignment wrapText="1"/>
    </xf>
    <xf numFmtId="0" fontId="1" fillId="0" borderId="4" xfId="0" applyFont="1" applyBorder="1" applyAlignment="1">
      <alignment wrapText="1"/>
    </xf>
    <xf numFmtId="0" fontId="6" fillId="0" borderId="15" xfId="0" applyFont="1" applyBorder="1" applyAlignment="1">
      <alignment wrapText="1"/>
    </xf>
    <xf numFmtId="0" fontId="6" fillId="0" borderId="13" xfId="0" applyFont="1" applyBorder="1" applyAlignment="1">
      <alignment horizontal="center" vertical="top" wrapText="1"/>
    </xf>
    <xf numFmtId="0" fontId="1" fillId="0" borderId="8" xfId="0" applyFont="1" applyBorder="1" applyAlignment="1">
      <alignment wrapText="1"/>
    </xf>
    <xf numFmtId="179" fontId="1" fillId="0" borderId="13" xfId="0" applyNumberFormat="1" applyFont="1" applyBorder="1" applyAlignment="1">
      <alignment horizontal="center" wrapText="1"/>
    </xf>
    <xf numFmtId="179" fontId="6" fillId="0" borderId="13" xfId="0" applyNumberFormat="1" applyFont="1" applyBorder="1" applyAlignment="1">
      <alignment horizontal="center" wrapText="1"/>
    </xf>
    <xf numFmtId="166" fontId="6" fillId="0" borderId="13" xfId="0" applyNumberFormat="1" applyFont="1" applyBorder="1" applyAlignment="1">
      <alignment wrapText="1"/>
    </xf>
    <xf numFmtId="166" fontId="1" fillId="0" borderId="13" xfId="0" applyNumberFormat="1" applyFont="1" applyBorder="1" applyAlignment="1">
      <alignment wrapText="1"/>
    </xf>
    <xf numFmtId="0" fontId="1" fillId="0" borderId="13" xfId="0" applyFont="1" applyBorder="1" applyAlignment="1">
      <alignment wrapText="1" indent="3"/>
    </xf>
    <xf numFmtId="164" fontId="6" fillId="0" borderId="13" xfId="0" applyNumberFormat="1" applyFont="1" applyBorder="1" applyAlignment="1">
      <alignment wrapText="1"/>
    </xf>
    <xf numFmtId="0" fontId="1" fillId="0" borderId="13" xfId="0" applyFont="1" applyBorder="1" applyAlignment="1">
      <alignment wrapText="1" indent="1"/>
    </xf>
    <xf numFmtId="164" fontId="6" fillId="7" borderId="13" xfId="0" applyNumberFormat="1" applyFont="1" applyFill="1" applyBorder="1" applyAlignment="1">
      <alignment wrapText="1"/>
    </xf>
    <xf numFmtId="0" fontId="1" fillId="7" borderId="13" xfId="0" applyFont="1" applyFill="1" applyBorder="1" applyAlignment="1">
      <alignment vertical="top" wrapText="1"/>
    </xf>
    <xf numFmtId="0" fontId="1" fillId="7" borderId="13" xfId="0" applyFont="1" applyFill="1" applyBorder="1" applyAlignment="1">
      <alignment horizontal="center" vertical="top" wrapText="1"/>
    </xf>
    <xf numFmtId="0" fontId="6" fillId="7" borderId="13" xfId="0" applyFont="1" applyFill="1" applyBorder="1" applyAlignment="1">
      <alignment vertical="top" wrapText="1"/>
    </xf>
    <xf numFmtId="0" fontId="6" fillId="0" borderId="13" xfId="0" applyFont="1" applyBorder="1" applyAlignment="1">
      <alignment vertical="top" wrapText="1"/>
    </xf>
    <xf numFmtId="170" fontId="1" fillId="0" borderId="13" xfId="0" applyNumberFormat="1" applyFont="1" applyBorder="1" applyAlignment="1">
      <alignment vertical="top" wrapText="1"/>
    </xf>
    <xf numFmtId="180" fontId="1" fillId="0" borderId="13" xfId="0" applyNumberFormat="1" applyFont="1" applyBorder="1" applyAlignment="1">
      <alignment vertical="top" wrapText="1"/>
    </xf>
    <xf numFmtId="166" fontId="1" fillId="0" borderId="13" xfId="0" applyNumberFormat="1" applyFont="1" applyBorder="1" applyAlignment="1">
      <alignment vertical="top" wrapText="1"/>
    </xf>
    <xf numFmtId="207" fontId="1" fillId="0" borderId="13" xfId="0" applyNumberFormat="1" applyFont="1" applyBorder="1" applyAlignment="1">
      <alignment vertical="top" wrapText="1"/>
    </xf>
    <xf numFmtId="0" fontId="1" fillId="0" borderId="13" xfId="0" applyFont="1" applyBorder="1" applyAlignment="1">
      <alignment vertical="top" wrapText="1" indent="1"/>
    </xf>
    <xf numFmtId="0" fontId="4" fillId="0" borderId="13" xfId="0" applyFont="1" applyBorder="1" applyAlignment="1">
      <alignment horizontal="left" vertical="top" wrapText="1" indent="2"/>
    </xf>
    <xf numFmtId="208" fontId="1" fillId="0" borderId="13" xfId="0" applyNumberFormat="1" applyFont="1" applyBorder="1" applyAlignment="1">
      <alignment vertical="top" wrapText="1"/>
    </xf>
    <xf numFmtId="0" fontId="1" fillId="0" borderId="8" xfId="0" applyFont="1" applyBorder="1" applyAlignment="1">
      <alignment horizontal="center" vertical="center" wrapText="1"/>
    </xf>
    <xf numFmtId="0" fontId="1" fillId="0" borderId="3" xfId="0" applyFont="1" applyBorder="1" applyAlignment="1">
      <alignment wrapText="1"/>
    </xf>
    <xf numFmtId="192" fontId="1" fillId="0" borderId="13" xfId="0" applyNumberFormat="1" applyFont="1" applyBorder="1" applyAlignment="1">
      <alignment wrapText="1"/>
    </xf>
    <xf numFmtId="0" fontId="1" fillId="0" borderId="13" xfId="0" applyFont="1" applyBorder="1" applyAlignment="1">
      <alignment horizontal="right" wrapText="1"/>
    </xf>
    <xf numFmtId="169" fontId="1" fillId="0" borderId="13" xfId="0" applyNumberFormat="1" applyFont="1" applyBorder="1" applyAlignment="1">
      <alignment horizontal="right" wrapText="1"/>
    </xf>
    <xf numFmtId="210" fontId="1" fillId="0" borderId="13" xfId="0" applyNumberFormat="1" applyFont="1" applyBorder="1" applyAlignment="1">
      <alignment horizontal="right" wrapText="1"/>
    </xf>
    <xf numFmtId="208" fontId="1" fillId="0" borderId="13" xfId="0" applyNumberFormat="1" applyFont="1" applyBorder="1" applyAlignment="1">
      <alignment vertical="center" wrapText="1"/>
    </xf>
    <xf numFmtId="0" fontId="1" fillId="3" borderId="13" xfId="0" applyFont="1" applyFill="1" applyBorder="1" applyAlignment="1">
      <alignment wrapText="1"/>
    </xf>
    <xf numFmtId="0" fontId="1" fillId="3" borderId="13" xfId="0" applyFont="1" applyFill="1" applyBorder="1" applyAlignment="1">
      <alignment horizontal="right" wrapText="1"/>
    </xf>
    <xf numFmtId="0" fontId="1" fillId="2" borderId="1"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3" xfId="0" applyFont="1" applyFill="1" applyBorder="1" applyAlignment="1">
      <alignment horizontal="left" vertical="top" wrapText="1" indent="2"/>
    </xf>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2" borderId="0" xfId="0" applyFont="1" applyFill="1" applyAlignment="1">
      <alignment vertical="center" wrapText="1"/>
    </xf>
    <xf numFmtId="0" fontId="1" fillId="0" borderId="12" xfId="0" applyFont="1" applyBorder="1" applyAlignment="1">
      <alignment wrapText="1"/>
    </xf>
    <xf numFmtId="0" fontId="6" fillId="0" borderId="13" xfId="0" applyFont="1" applyBorder="1" applyAlignment="1">
      <alignment horizontal="center" vertical="center" wrapText="1"/>
    </xf>
    <xf numFmtId="0" fontId="1" fillId="0" borderId="13" xfId="0" applyFont="1" applyBorder="1" applyAlignment="1">
      <alignment horizontal="left" vertical="top" wrapText="1"/>
    </xf>
    <xf numFmtId="0" fontId="1" fillId="0" borderId="13" xfId="0" applyFont="1" applyBorder="1" applyAlignment="1">
      <alignment vertical="top" wrapText="1"/>
    </xf>
    <xf numFmtId="0" fontId="1" fillId="0" borderId="14" xfId="0" applyFont="1" applyBorder="1" applyAlignment="1">
      <alignment horizontal="left" vertical="top" wrapText="1"/>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 fillId="0" borderId="12" xfId="0" applyFont="1" applyBorder="1" applyAlignment="1">
      <alignment horizontal="center" vertical="top" wrapText="1"/>
    </xf>
    <xf numFmtId="0" fontId="1" fillId="0" borderId="6" xfId="0" applyFont="1" applyBorder="1" applyAlignment="1">
      <alignment wrapText="1"/>
    </xf>
    <xf numFmtId="0" fontId="1" fillId="0" borderId="12" xfId="0" applyFont="1" applyBorder="1" applyAlignment="1">
      <alignment vertical="top" wrapText="1"/>
    </xf>
    <xf numFmtId="0" fontId="11" fillId="0" borderId="13" xfId="10" applyBorder="1" applyAlignment="1">
      <alignment horizontal="left" vertical="top" wrapText="1"/>
    </xf>
    <xf numFmtId="0" fontId="12" fillId="12" borderId="0" xfId="10" applyFont="1" applyFill="1" applyAlignment="1">
      <alignment horizontal="left" vertical="center"/>
    </xf>
    <xf numFmtId="0" fontId="12" fillId="12" borderId="0" xfId="10" applyFont="1" applyFill="1" applyAlignment="1">
      <alignment horizontal="left"/>
    </xf>
    <xf numFmtId="0" fontId="1" fillId="0" borderId="0" xfId="0" applyFont="1" applyBorder="1" applyAlignment="1">
      <alignment wrapText="1"/>
    </xf>
    <xf numFmtId="0" fontId="0" fillId="0" borderId="0" xfId="0" applyAlignment="1">
      <alignment vertical="center"/>
    </xf>
    <xf numFmtId="0" fontId="13" fillId="0" borderId="13" xfId="0" applyFont="1" applyBorder="1" applyAlignment="1">
      <alignment horizontal="left" vertical="top" wrapText="1"/>
    </xf>
    <xf numFmtId="0" fontId="1" fillId="0" borderId="12" xfId="0" applyFont="1" applyBorder="1" applyAlignment="1">
      <alignment horizontal="left" vertical="top" wrapText="1" indent="2"/>
    </xf>
    <xf numFmtId="0" fontId="1" fillId="0" borderId="0" xfId="0" applyFont="1" applyBorder="1" applyAlignment="1">
      <alignment vertical="top" wrapText="1"/>
    </xf>
    <xf numFmtId="0" fontId="1" fillId="0" borderId="29" xfId="0" applyFont="1" applyBorder="1" applyAlignment="1">
      <alignment vertical="top" wrapText="1"/>
    </xf>
    <xf numFmtId="0" fontId="1" fillId="0" borderId="29" xfId="0" applyFont="1" applyBorder="1" applyAlignment="1">
      <alignment horizontal="center" vertical="top" wrapText="1"/>
    </xf>
    <xf numFmtId="0" fontId="1" fillId="0" borderId="28" xfId="0" applyFont="1" applyBorder="1" applyAlignment="1">
      <alignment vertical="top" wrapText="1"/>
    </xf>
    <xf numFmtId="0" fontId="1" fillId="0" borderId="26" xfId="0" applyFont="1" applyBorder="1" applyAlignment="1">
      <alignment horizontal="left" vertical="top" wrapText="1"/>
    </xf>
    <xf numFmtId="0" fontId="1" fillId="0" borderId="26" xfId="0" applyFont="1" applyBorder="1" applyAlignment="1">
      <alignment horizontal="center" vertical="top" wrapText="1"/>
    </xf>
    <xf numFmtId="0" fontId="1" fillId="0" borderId="31" xfId="0" applyFont="1" applyBorder="1" applyAlignment="1">
      <alignment horizontal="left" vertical="top" wrapText="1"/>
    </xf>
    <xf numFmtId="0" fontId="1" fillId="0" borderId="31" xfId="0" applyFont="1" applyBorder="1" applyAlignment="1">
      <alignment horizontal="center" vertical="top" wrapText="1"/>
    </xf>
    <xf numFmtId="0" fontId="1" fillId="0" borderId="0" xfId="0" applyFont="1" applyBorder="1" applyAlignment="1">
      <alignment horizontal="center" wrapText="1"/>
    </xf>
    <xf numFmtId="0" fontId="1" fillId="0" borderId="34" xfId="0" applyFont="1" applyBorder="1" applyAlignment="1">
      <alignment horizontal="left" vertical="top" wrapText="1"/>
    </xf>
    <xf numFmtId="0" fontId="1" fillId="0" borderId="34" xfId="0" applyFont="1" applyBorder="1" applyAlignment="1">
      <alignment horizontal="center" vertical="top" wrapText="1"/>
    </xf>
    <xf numFmtId="0" fontId="3" fillId="0" borderId="0" xfId="0" applyFont="1" applyAlignment="1">
      <alignment horizontal="left" vertical="center" wrapText="1"/>
    </xf>
    <xf numFmtId="0" fontId="0" fillId="0" borderId="0" xfId="0" applyAlignment="1">
      <alignment vertical="center"/>
    </xf>
    <xf numFmtId="0" fontId="1" fillId="2" borderId="0" xfId="0" applyFont="1" applyFill="1" applyAlignment="1">
      <alignment vertical="top" wrapText="1"/>
    </xf>
    <xf numFmtId="0" fontId="0" fillId="0" borderId="0" xfId="0"/>
    <xf numFmtId="0" fontId="1" fillId="0" borderId="15" xfId="0" applyFont="1" applyBorder="1" applyAlignment="1">
      <alignment horizontal="left"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1" fillId="2" borderId="0" xfId="0" applyFont="1" applyFill="1" applyAlignment="1">
      <alignment horizontal="left" vertical="top" wrapText="1" indent="2"/>
    </xf>
    <xf numFmtId="0" fontId="6" fillId="0" borderId="13" xfId="0" applyFont="1" applyBorder="1" applyAlignment="1">
      <alignment wrapText="1"/>
    </xf>
    <xf numFmtId="0" fontId="1" fillId="0" borderId="13" xfId="0" applyFont="1" applyBorder="1" applyAlignment="1">
      <alignment wrapText="1"/>
    </xf>
    <xf numFmtId="0" fontId="1" fillId="0" borderId="12" xfId="0" applyFont="1" applyBorder="1" applyAlignment="1">
      <alignment wrapText="1"/>
    </xf>
    <xf numFmtId="0" fontId="1" fillId="0" borderId="13" xfId="0" applyFont="1" applyBorder="1" applyAlignment="1">
      <alignment vertical="top" wrapText="1"/>
    </xf>
    <xf numFmtId="0" fontId="1" fillId="0" borderId="0" xfId="1" applyFont="1" applyAlignment="1">
      <alignment vertical="top" wrapText="1"/>
    </xf>
    <xf numFmtId="0" fontId="0" fillId="0" borderId="0" xfId="0" applyAlignment="1">
      <alignment vertical="top"/>
    </xf>
    <xf numFmtId="0" fontId="1" fillId="2" borderId="4"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6" xfId="0" applyFont="1" applyBorder="1" applyAlignment="1">
      <alignment wrapText="1"/>
    </xf>
    <xf numFmtId="0" fontId="1" fillId="0" borderId="5" xfId="0" applyFont="1" applyBorder="1" applyAlignment="1">
      <alignment horizontal="left" vertical="top" wrapText="1"/>
    </xf>
    <xf numFmtId="0" fontId="1" fillId="0" borderId="13" xfId="0" applyFont="1" applyBorder="1" applyAlignment="1">
      <alignment horizontal="left" vertical="center" wrapText="1"/>
    </xf>
    <xf numFmtId="0" fontId="1" fillId="0" borderId="11" xfId="0" applyFont="1" applyBorder="1" applyAlignment="1">
      <alignment wrapText="1"/>
    </xf>
    <xf numFmtId="0" fontId="1" fillId="0" borderId="10" xfId="0" applyFont="1" applyBorder="1" applyAlignment="1">
      <alignment wrapText="1"/>
    </xf>
    <xf numFmtId="0" fontId="1" fillId="0" borderId="14" xfId="0" applyFont="1" applyBorder="1" applyAlignment="1">
      <alignment vertical="top" wrapText="1"/>
    </xf>
    <xf numFmtId="0" fontId="1" fillId="0" borderId="15" xfId="0" applyFont="1" applyBorder="1" applyAlignment="1">
      <alignment wrapText="1"/>
    </xf>
    <xf numFmtId="0" fontId="1" fillId="0" borderId="4" xfId="0" applyFont="1" applyBorder="1" applyAlignment="1">
      <alignment wrapText="1"/>
    </xf>
    <xf numFmtId="0" fontId="1" fillId="0" borderId="8" xfId="0" applyFont="1" applyBorder="1" applyAlignment="1">
      <alignment wrapText="1"/>
    </xf>
    <xf numFmtId="0" fontId="1" fillId="0" borderId="2" xfId="0" applyFont="1" applyBorder="1" applyAlignment="1">
      <alignment wrapText="1"/>
    </xf>
    <xf numFmtId="0" fontId="1" fillId="0" borderId="15" xfId="0" applyFont="1" applyBorder="1" applyAlignment="1">
      <alignment horizontal="left" vertical="center" wrapText="1"/>
    </xf>
    <xf numFmtId="0" fontId="6" fillId="2" borderId="6" xfId="0" applyFont="1" applyFill="1" applyBorder="1" applyAlignment="1">
      <alignment vertical="top" wrapText="1"/>
    </xf>
    <xf numFmtId="0" fontId="6" fillId="2" borderId="4" xfId="0" applyFont="1" applyFill="1" applyBorder="1" applyAlignment="1">
      <alignmen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6" fillId="0" borderId="2" xfId="0" applyFont="1" applyBorder="1" applyAlignment="1">
      <alignment vertical="top" wrapText="1"/>
    </xf>
    <xf numFmtId="0" fontId="6" fillId="0" borderId="0" xfId="9" applyFont="1" applyAlignment="1">
      <alignment vertical="top" wrapText="1"/>
    </xf>
    <xf numFmtId="0" fontId="1" fillId="0" borderId="15" xfId="0" applyFont="1" applyBorder="1" applyAlignment="1">
      <alignment horizontal="left" vertical="top" wrapText="1" indent="2"/>
    </xf>
    <xf numFmtId="0" fontId="11" fillId="0" borderId="0" xfId="10" applyAlignment="1">
      <alignment vertical="top" wrapText="1"/>
    </xf>
    <xf numFmtId="0" fontId="1" fillId="0" borderId="0" xfId="0" applyFont="1" applyBorder="1" applyAlignment="1">
      <alignment horizontal="left" vertical="top" wrapText="1" indent="2"/>
    </xf>
    <xf numFmtId="0" fontId="1" fillId="0" borderId="36" xfId="0" applyFont="1" applyBorder="1" applyAlignment="1">
      <alignment wrapText="1"/>
    </xf>
    <xf numFmtId="0" fontId="0" fillId="0" borderId="36" xfId="0" applyBorder="1"/>
    <xf numFmtId="0" fontId="0" fillId="0" borderId="37" xfId="0" applyBorder="1"/>
    <xf numFmtId="0" fontId="1" fillId="0" borderId="38" xfId="0" applyFont="1" applyBorder="1" applyAlignment="1">
      <alignment wrapText="1"/>
    </xf>
    <xf numFmtId="0" fontId="1" fillId="0" borderId="33" xfId="0" applyFont="1" applyBorder="1" applyAlignment="1">
      <alignment vertical="top" wrapText="1"/>
    </xf>
    <xf numFmtId="0" fontId="1" fillId="0" borderId="34" xfId="0" applyFont="1" applyBorder="1" applyAlignment="1">
      <alignment wrapText="1"/>
    </xf>
    <xf numFmtId="0" fontId="1" fillId="0" borderId="0" xfId="0" applyFont="1" applyFill="1" applyBorder="1" applyAlignment="1">
      <alignment horizontal="center" vertical="top" wrapText="1"/>
    </xf>
    <xf numFmtId="0" fontId="1" fillId="0" borderId="0" xfId="0" applyFont="1" applyFill="1" applyBorder="1" applyAlignment="1">
      <alignment wrapText="1"/>
    </xf>
    <xf numFmtId="0" fontId="0" fillId="0" borderId="0" xfId="0" applyFill="1" applyBorder="1"/>
    <xf numFmtId="0" fontId="1" fillId="0" borderId="0" xfId="0" applyFont="1" applyFill="1" applyBorder="1" applyAlignment="1">
      <alignment vertical="top" wrapText="1"/>
    </xf>
    <xf numFmtId="0" fontId="1" fillId="0" borderId="0" xfId="0" applyFont="1" applyFill="1" applyBorder="1" applyAlignment="1">
      <alignment horizontal="left" vertical="top" wrapText="1"/>
    </xf>
    <xf numFmtId="0" fontId="1" fillId="13" borderId="13" xfId="0" applyFont="1" applyFill="1" applyBorder="1" applyAlignment="1">
      <alignment vertical="top" wrapText="1"/>
    </xf>
    <xf numFmtId="0" fontId="1" fillId="13" borderId="13" xfId="0" applyFont="1" applyFill="1" applyBorder="1" applyAlignment="1">
      <alignment horizontal="center" vertical="top" wrapText="1"/>
    </xf>
    <xf numFmtId="169" fontId="1" fillId="0" borderId="0" xfId="0" applyNumberFormat="1" applyFont="1" applyFill="1" applyBorder="1" applyAlignment="1">
      <alignment horizontal="center" vertical="center" wrapText="1"/>
    </xf>
    <xf numFmtId="0" fontId="1" fillId="0" borderId="5" xfId="0" applyFont="1" applyBorder="1" applyAlignment="1">
      <alignment wrapText="1"/>
    </xf>
    <xf numFmtId="0" fontId="1" fillId="0" borderId="0" xfId="0" applyFont="1" applyBorder="1" applyAlignment="1">
      <alignment horizontal="center" vertical="center" wrapText="1"/>
    </xf>
    <xf numFmtId="170" fontId="1" fillId="0" borderId="0" xfId="0" applyNumberFormat="1" applyFont="1" applyFill="1" applyBorder="1" applyAlignment="1">
      <alignment wrapText="1"/>
    </xf>
    <xf numFmtId="210" fontId="1" fillId="0" borderId="13" xfId="0" applyNumberFormat="1" applyFont="1" applyBorder="1" applyAlignment="1">
      <alignment wrapText="1"/>
    </xf>
    <xf numFmtId="169" fontId="1" fillId="0" borderId="0" xfId="0" applyNumberFormat="1" applyFont="1" applyFill="1" applyBorder="1" applyAlignment="1">
      <alignment wrapText="1"/>
    </xf>
    <xf numFmtId="0" fontId="1" fillId="7" borderId="15" xfId="0" applyFont="1" applyFill="1" applyBorder="1" applyAlignment="1">
      <alignment horizontal="center" vertical="top" wrapText="1"/>
    </xf>
    <xf numFmtId="209" fontId="1" fillId="0" borderId="10" xfId="0" applyNumberFormat="1" applyFont="1" applyBorder="1" applyAlignment="1">
      <alignment wrapText="1"/>
    </xf>
    <xf numFmtId="209" fontId="1" fillId="0" borderId="25" xfId="0" applyNumberFormat="1" applyFont="1" applyBorder="1" applyAlignment="1">
      <alignment horizontal="center" wrapText="1"/>
    </xf>
    <xf numFmtId="0" fontId="1" fillId="0" borderId="25" xfId="0" applyFont="1" applyBorder="1" applyAlignment="1">
      <alignment vertical="center" wrapText="1"/>
    </xf>
    <xf numFmtId="0" fontId="0" fillId="0" borderId="0" xfId="0"/>
    <xf numFmtId="0" fontId="1" fillId="0" borderId="13" xfId="0" applyFont="1" applyBorder="1" applyAlignment="1">
      <alignment horizontal="left" vertical="top" wrapText="1"/>
    </xf>
    <xf numFmtId="0" fontId="1" fillId="0" borderId="0" xfId="0" applyFont="1" applyBorder="1" applyAlignment="1">
      <alignment wrapText="1"/>
    </xf>
    <xf numFmtId="0" fontId="15" fillId="0" borderId="6" xfId="0" applyFont="1" applyBorder="1" applyAlignment="1">
      <alignment horizontal="center" wrapText="1"/>
    </xf>
    <xf numFmtId="0" fontId="15" fillId="0" borderId="6" xfId="0" applyFont="1" applyBorder="1" applyAlignment="1">
      <alignment wrapText="1"/>
    </xf>
    <xf numFmtId="0" fontId="16" fillId="0" borderId="13" xfId="0" applyFont="1" applyBorder="1" applyAlignment="1">
      <alignment horizontal="left" vertical="top" wrapText="1"/>
    </xf>
    <xf numFmtId="169" fontId="16" fillId="0" borderId="13" xfId="0" applyNumberFormat="1" applyFont="1" applyBorder="1" applyAlignment="1">
      <alignment horizontal="center" wrapText="1"/>
    </xf>
    <xf numFmtId="0" fontId="14" fillId="0" borderId="0" xfId="0" applyFont="1"/>
    <xf numFmtId="0" fontId="14" fillId="0" borderId="13" xfId="0" applyFont="1" applyBorder="1" applyAlignment="1">
      <alignment horizont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169" fontId="14" fillId="0" borderId="13" xfId="0" applyNumberFormat="1" applyFont="1" applyBorder="1" applyAlignment="1">
      <alignment horizontal="center" vertical="top" wrapText="1"/>
    </xf>
    <xf numFmtId="0" fontId="14" fillId="0" borderId="13" xfId="0" applyFont="1" applyBorder="1" applyAlignment="1">
      <alignment vertical="top" wrapText="1"/>
    </xf>
    <xf numFmtId="169" fontId="14" fillId="0" borderId="13" xfId="0" applyNumberFormat="1" applyFont="1" applyBorder="1" applyAlignment="1">
      <alignment horizontal="center" wrapText="1"/>
    </xf>
    <xf numFmtId="164" fontId="14" fillId="0" borderId="13" xfId="0" applyNumberFormat="1" applyFont="1" applyBorder="1" applyAlignment="1">
      <alignment horizontal="center" wrapText="1"/>
    </xf>
    <xf numFmtId="169" fontId="14" fillId="7" borderId="13" xfId="0" applyNumberFormat="1" applyFont="1" applyFill="1" applyBorder="1" applyAlignment="1">
      <alignment horizontal="center" vertical="top" wrapText="1"/>
    </xf>
    <xf numFmtId="0" fontId="14" fillId="7" borderId="13" xfId="0" applyFont="1" applyFill="1" applyBorder="1" applyAlignment="1">
      <alignment vertical="top" wrapText="1"/>
    </xf>
    <xf numFmtId="0" fontId="14" fillId="7" borderId="13" xfId="0" applyFont="1" applyFill="1" applyBorder="1" applyAlignment="1">
      <alignment horizontal="center" wrapText="1"/>
    </xf>
    <xf numFmtId="0" fontId="14" fillId="5" borderId="13" xfId="0" applyFont="1" applyFill="1" applyBorder="1" applyAlignment="1">
      <alignment horizontal="center" wrapText="1"/>
    </xf>
    <xf numFmtId="0" fontId="1" fillId="0" borderId="9" xfId="0" applyFont="1" applyBorder="1" applyAlignment="1">
      <alignment horizontal="left" vertical="top" wrapText="1"/>
    </xf>
    <xf numFmtId="0" fontId="1" fillId="0" borderId="9" xfId="0" applyFont="1" applyBorder="1" applyAlignment="1">
      <alignment horizontal="left" wrapText="1"/>
    </xf>
    <xf numFmtId="0" fontId="0" fillId="0" borderId="0" xfId="0"/>
    <xf numFmtId="0" fontId="1" fillId="0" borderId="6" xfId="0" applyFont="1" applyBorder="1" applyAlignment="1">
      <alignment wrapText="1"/>
    </xf>
    <xf numFmtId="0" fontId="0" fillId="0" borderId="0" xfId="0"/>
    <xf numFmtId="0" fontId="1" fillId="0" borderId="0" xfId="0" applyFont="1" applyBorder="1" applyAlignment="1">
      <alignment wrapText="1"/>
    </xf>
    <xf numFmtId="164" fontId="4" fillId="2" borderId="13" xfId="0" applyNumberFormat="1" applyFont="1" applyFill="1" applyBorder="1" applyAlignment="1">
      <alignment horizontal="center" vertical="top" wrapText="1"/>
    </xf>
    <xf numFmtId="197" fontId="4" fillId="2" borderId="13" xfId="0" applyNumberFormat="1" applyFont="1" applyFill="1" applyBorder="1" applyAlignment="1">
      <alignment horizontal="center" vertical="top" wrapText="1"/>
    </xf>
    <xf numFmtId="170" fontId="1" fillId="0" borderId="9" xfId="0" applyNumberFormat="1" applyFont="1" applyBorder="1" applyAlignment="1">
      <alignment wrapText="1"/>
    </xf>
    <xf numFmtId="201" fontId="1" fillId="0" borderId="9" xfId="0" applyNumberFormat="1" applyFont="1" applyBorder="1" applyAlignment="1">
      <alignment wrapText="1"/>
    </xf>
    <xf numFmtId="0" fontId="0" fillId="0" borderId="0" xfId="0"/>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4" fillId="0" borderId="0" xfId="0" applyFont="1"/>
    <xf numFmtId="0" fontId="1" fillId="0" borderId="6" xfId="0" applyFont="1" applyBorder="1" applyAlignment="1">
      <alignment wrapText="1"/>
    </xf>
    <xf numFmtId="0" fontId="1" fillId="0" borderId="0" xfId="0" applyFont="1" applyAlignment="1">
      <alignment horizontal="center" wrapText="1"/>
    </xf>
    <xf numFmtId="0" fontId="3" fillId="0" borderId="0" xfId="0" applyFont="1" applyAlignment="1">
      <alignment horizontal="left" vertical="center" wrapText="1"/>
    </xf>
    <xf numFmtId="0" fontId="0" fillId="0" borderId="0" xfId="0" applyAlignment="1">
      <alignment vertical="center"/>
    </xf>
    <xf numFmtId="0" fontId="1" fillId="2" borderId="0" xfId="0" applyFont="1" applyFill="1" applyAlignment="1">
      <alignment vertical="top" wrapText="1"/>
    </xf>
    <xf numFmtId="0" fontId="7"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horizontal="left" vertical="top"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5" applyFont="1" applyAlignment="1">
      <alignment horizontal="left" vertical="center" wrapText="1"/>
    </xf>
    <xf numFmtId="0" fontId="1" fillId="2" borderId="1" xfId="0" applyFont="1" applyFill="1" applyBorder="1" applyAlignment="1">
      <alignment vertical="top" wrapText="1"/>
    </xf>
    <xf numFmtId="0" fontId="6" fillId="3" borderId="11" xfId="0" applyFont="1" applyFill="1" applyBorder="1" applyAlignment="1">
      <alignment horizontal="lef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1" fillId="2" borderId="0" xfId="0" applyFont="1" applyFill="1" applyAlignment="1">
      <alignment horizontal="left" vertical="top" wrapText="1" indent="2"/>
    </xf>
    <xf numFmtId="0" fontId="1" fillId="2" borderId="0" xfId="0" applyFont="1" applyFill="1" applyAlignment="1">
      <alignment horizontal="left" vertical="top" wrapText="1" indent="3"/>
    </xf>
    <xf numFmtId="0" fontId="6" fillId="3" borderId="11" xfId="0" applyFont="1" applyFill="1" applyBorder="1" applyAlignment="1">
      <alignmen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1" fillId="2" borderId="0" xfId="0" applyFont="1" applyFill="1" applyAlignment="1">
      <alignment horizontal="left" wrapText="1"/>
    </xf>
    <xf numFmtId="0" fontId="6" fillId="3" borderId="11"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 fillId="2" borderId="0" xfId="0" applyFont="1" applyFill="1" applyAlignment="1">
      <alignment wrapText="1"/>
    </xf>
    <xf numFmtId="0" fontId="1" fillId="0" borderId="0" xfId="0" applyFont="1" applyAlignment="1">
      <alignment vertical="top" wrapText="1"/>
    </xf>
    <xf numFmtId="0" fontId="0" fillId="0" borderId="0" xfId="0"/>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vertical="center" wrapText="1"/>
    </xf>
    <xf numFmtId="0" fontId="1" fillId="2" borderId="10" xfId="0" applyFont="1" applyFill="1" applyBorder="1" applyAlignment="1">
      <alignment horizontal="center" vertical="center" wrapText="1"/>
    </xf>
    <xf numFmtId="0" fontId="3" fillId="0" borderId="0" xfId="5" applyFont="1" applyAlignment="1">
      <alignment horizontal="left" wrapText="1"/>
    </xf>
    <xf numFmtId="0" fontId="3" fillId="0" borderId="0" xfId="0" applyFont="1" applyAlignment="1">
      <alignment horizontal="left" vertical="top" wrapText="1"/>
    </xf>
    <xf numFmtId="0" fontId="1" fillId="0" borderId="14" xfId="0" applyFont="1" applyBorder="1" applyAlignment="1">
      <alignment horizontal="left" vertical="top" wrapText="1"/>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25"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1" applyFont="1" applyAlignment="1">
      <alignment wrapText="1"/>
    </xf>
    <xf numFmtId="0" fontId="1" fillId="0" borderId="13" xfId="0" applyFont="1" applyBorder="1" applyAlignment="1">
      <alignment horizontal="center" vertical="top"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0" borderId="0" xfId="0" applyFont="1" applyAlignment="1">
      <alignment horizontal="left" vertical="top" wrapText="1"/>
    </xf>
    <xf numFmtId="0" fontId="1" fillId="2" borderId="14" xfId="0" applyFont="1" applyFill="1" applyBorder="1" applyAlignment="1">
      <alignment horizontal="center" vertical="center" wrapText="1"/>
    </xf>
    <xf numFmtId="0" fontId="1" fillId="2" borderId="15" xfId="0" applyFont="1" applyFill="1" applyBorder="1" applyAlignment="1">
      <alignment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5" xfId="0" applyFont="1" applyBorder="1" applyAlignment="1">
      <alignment horizontal="center" vertical="center" wrapText="1"/>
    </xf>
    <xf numFmtId="0" fontId="14" fillId="0" borderId="0" xfId="0" applyFont="1"/>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wrapText="1"/>
    </xf>
    <xf numFmtId="0" fontId="14" fillId="0" borderId="10" xfId="0" applyFont="1" applyBorder="1" applyAlignment="1">
      <alignment horizontal="center" wrapText="1"/>
    </xf>
    <xf numFmtId="0" fontId="14" fillId="0" borderId="0" xfId="0" applyFont="1" applyAlignment="1">
      <alignment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1" fillId="3" borderId="11" xfId="0" applyFont="1" applyFill="1" applyBorder="1" applyAlignment="1">
      <alignment horizontal="center" vertical="center" wrapText="1"/>
    </xf>
    <xf numFmtId="0" fontId="1" fillId="3" borderId="9" xfId="0" applyFont="1" applyFill="1" applyBorder="1" applyAlignment="1">
      <alignment vertical="center" wrapText="1"/>
    </xf>
    <xf numFmtId="0" fontId="1" fillId="3" borderId="10" xfId="0" applyFont="1" applyFill="1" applyBorder="1" applyAlignment="1">
      <alignment vertical="center"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2" borderId="1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6" fillId="8" borderId="11" xfId="0" applyFont="1" applyFill="1" applyBorder="1" applyAlignment="1">
      <alignment horizontal="center" wrapText="1"/>
    </xf>
    <xf numFmtId="0" fontId="6" fillId="8" borderId="9" xfId="0" applyFont="1" applyFill="1" applyBorder="1" applyAlignment="1">
      <alignment horizontal="center" wrapText="1"/>
    </xf>
    <xf numFmtId="0" fontId="6" fillId="8" borderId="10" xfId="0" applyFont="1" applyFill="1" applyBorder="1" applyAlignment="1">
      <alignment horizontal="center" wrapText="1"/>
    </xf>
    <xf numFmtId="0" fontId="1" fillId="2" borderId="13" xfId="0" applyFont="1" applyFill="1" applyBorder="1" applyAlignment="1">
      <alignment horizontal="center" wrapText="1"/>
    </xf>
    <xf numFmtId="0" fontId="6" fillId="8" borderId="11"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 fillId="0" borderId="11" xfId="0" applyFont="1" applyBorder="1" applyAlignment="1">
      <alignment horizontal="center" wrapText="1"/>
    </xf>
    <xf numFmtId="0" fontId="1" fillId="0" borderId="10" xfId="0" applyFont="1" applyBorder="1" applyAlignment="1">
      <alignment horizont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9" borderId="11"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9" xfId="0" applyFont="1" applyFill="1" applyBorder="1" applyAlignment="1">
      <alignment vertical="center" wrapText="1"/>
    </xf>
    <xf numFmtId="0" fontId="1" fillId="9" borderId="10" xfId="0" applyFont="1" applyFill="1" applyBorder="1" applyAlignment="1">
      <alignment vertical="center" wrapText="1"/>
    </xf>
    <xf numFmtId="0" fontId="1" fillId="3" borderId="11" xfId="0" applyFont="1" applyFill="1" applyBorder="1" applyAlignment="1">
      <alignment horizontal="right" vertical="center" wrapText="1"/>
    </xf>
    <xf numFmtId="0" fontId="1" fillId="3" borderId="9" xfId="0" applyFont="1" applyFill="1" applyBorder="1" applyAlignment="1">
      <alignment horizontal="right" vertical="center" wrapText="1"/>
    </xf>
    <xf numFmtId="0" fontId="1" fillId="3" borderId="10" xfId="0" applyFont="1" applyFill="1" applyBorder="1" applyAlignment="1">
      <alignment horizontal="right" vertical="center" wrapText="1"/>
    </xf>
    <xf numFmtId="164" fontId="1" fillId="2" borderId="14" xfId="0" applyNumberFormat="1" applyFont="1" applyFill="1" applyBorder="1" applyAlignment="1">
      <alignment horizontal="right" vertical="center" wrapText="1"/>
    </xf>
    <xf numFmtId="0" fontId="1" fillId="2" borderId="15" xfId="0" applyFont="1" applyFill="1" applyBorder="1" applyAlignment="1">
      <alignment horizontal="right" vertical="center" wrapText="1"/>
    </xf>
    <xf numFmtId="0" fontId="1" fillId="2" borderId="14"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6" fillId="8" borderId="9" xfId="0" applyFont="1" applyFill="1" applyBorder="1" applyAlignment="1">
      <alignment horizontal="left" vertical="center" wrapText="1"/>
    </xf>
    <xf numFmtId="0" fontId="6" fillId="8" borderId="10" xfId="0" applyFont="1" applyFill="1" applyBorder="1" applyAlignment="1">
      <alignment horizontal="left" vertical="center" wrapText="1"/>
    </xf>
    <xf numFmtId="164" fontId="1" fillId="2" borderId="11" xfId="0" applyNumberFormat="1"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13"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9"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top" wrapText="1"/>
    </xf>
    <xf numFmtId="0" fontId="1" fillId="0" borderId="11" xfId="0" applyFont="1" applyBorder="1" applyAlignment="1">
      <alignment horizontal="center" vertical="top" wrapText="1"/>
    </xf>
    <xf numFmtId="0" fontId="1" fillId="0" borderId="10" xfId="0" applyFont="1" applyBorder="1" applyAlignment="1">
      <alignment horizontal="center" vertical="top" wrapText="1"/>
    </xf>
    <xf numFmtId="0" fontId="1" fillId="0" borderId="12" xfId="0" applyFont="1" applyBorder="1" applyAlignment="1">
      <alignment vertical="top"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3" fillId="2" borderId="0" xfId="0" applyFont="1" applyFill="1" applyAlignment="1">
      <alignment horizontal="left" vertical="center" wrapText="1"/>
    </xf>
    <xf numFmtId="0" fontId="1" fillId="2" borderId="4" xfId="0" applyFont="1" applyFill="1" applyBorder="1" applyAlignment="1">
      <alignment vertical="center" wrapText="1"/>
    </xf>
    <xf numFmtId="0" fontId="1" fillId="2" borderId="12" xfId="0" applyFont="1" applyFill="1" applyBorder="1" applyAlignment="1">
      <alignment vertical="center" wrapText="1"/>
    </xf>
    <xf numFmtId="0" fontId="1" fillId="0" borderId="30" xfId="0" applyFont="1" applyBorder="1" applyAlignment="1">
      <alignment horizontal="center" vertical="center" wrapText="1"/>
    </xf>
    <xf numFmtId="0" fontId="6" fillId="2" borderId="13" xfId="0" applyFont="1" applyFill="1" applyBorder="1" applyAlignment="1">
      <alignment horizontal="center" vertical="top" wrapText="1"/>
    </xf>
    <xf numFmtId="0" fontId="6" fillId="2" borderId="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center" vertical="top" wrapText="1"/>
    </xf>
    <xf numFmtId="0" fontId="6" fillId="0" borderId="13" xfId="0" applyFont="1" applyBorder="1" applyAlignment="1">
      <alignment wrapText="1"/>
    </xf>
    <xf numFmtId="0" fontId="1" fillId="0" borderId="13" xfId="0" applyFont="1" applyBorder="1" applyAlignment="1">
      <alignment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5" xfId="0" applyFont="1" applyFill="1" applyBorder="1" applyAlignment="1">
      <alignment vertical="center" wrapText="1"/>
    </xf>
    <xf numFmtId="0" fontId="1" fillId="2" borderId="1" xfId="0" applyFont="1" applyFill="1" applyBorder="1" applyAlignment="1">
      <alignment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wrapText="1"/>
    </xf>
    <xf numFmtId="0" fontId="6" fillId="2" borderId="10" xfId="0" applyFont="1" applyFill="1" applyBorder="1" applyAlignment="1">
      <alignment horizontal="left"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2" borderId="9" xfId="0" applyFont="1" applyFill="1" applyBorder="1" applyAlignment="1">
      <alignment vertical="center" wrapText="1"/>
    </xf>
    <xf numFmtId="0" fontId="1" fillId="0" borderId="3"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2" borderId="14" xfId="0" applyFont="1" applyFill="1" applyBorder="1" applyAlignment="1">
      <alignment horizontal="center" wrapText="1"/>
    </xf>
    <xf numFmtId="0" fontId="1" fillId="2" borderId="15" xfId="0" applyFont="1" applyFill="1" applyBorder="1" applyAlignment="1">
      <alignment horizontal="center" wrapText="1"/>
    </xf>
    <xf numFmtId="0" fontId="1" fillId="0" borderId="3" xfId="0" applyFont="1" applyBorder="1" applyAlignment="1">
      <alignment horizontal="center" wrapText="1"/>
    </xf>
    <xf numFmtId="0" fontId="1" fillId="0" borderId="12" xfId="0" applyFont="1" applyBorder="1" applyAlignment="1">
      <alignment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1" xfId="0" applyFont="1" applyFill="1" applyBorder="1" applyAlignment="1">
      <alignment horizontal="center" vertical="top" wrapText="1"/>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6" fillId="2" borderId="9"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13" xfId="0" applyFont="1" applyBorder="1" applyAlignment="1">
      <alignment horizontal="center" vertical="center" wrapText="1"/>
    </xf>
    <xf numFmtId="0" fontId="1" fillId="0" borderId="13" xfId="0" applyFont="1" applyBorder="1" applyAlignment="1">
      <alignment horizontal="left" vertical="top"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1" fillId="0" borderId="13" xfId="0" applyFont="1" applyBorder="1" applyAlignment="1">
      <alignment vertical="top"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1" fillId="0" borderId="0" xfId="1" applyFont="1" applyAlignment="1">
      <alignment vertical="top" wrapText="1"/>
    </xf>
    <xf numFmtId="0" fontId="0" fillId="0" borderId="0" xfId="0" applyAlignment="1">
      <alignment vertical="top"/>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2" borderId="11" xfId="0" applyFont="1" applyFill="1" applyBorder="1" applyAlignment="1">
      <alignment horizontal="left" vertical="center" wrapText="1" indent="9"/>
    </xf>
    <xf numFmtId="0" fontId="6" fillId="2" borderId="10" xfId="0" applyFont="1" applyFill="1" applyBorder="1" applyAlignment="1">
      <alignment horizontal="left" vertical="center" wrapText="1" indent="9"/>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14"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2" xfId="0" applyFont="1" applyFill="1" applyBorder="1" applyAlignment="1">
      <alignment vertical="top" wrapText="1"/>
    </xf>
    <xf numFmtId="0" fontId="1" fillId="2" borderId="15" xfId="0" applyFont="1" applyFill="1" applyBorder="1" applyAlignment="1">
      <alignment vertical="top"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wrapText="1"/>
    </xf>
    <xf numFmtId="0" fontId="1" fillId="2" borderId="6"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vertical="top" wrapText="1"/>
    </xf>
    <xf numFmtId="0" fontId="1" fillId="2" borderId="4" xfId="0" applyFont="1" applyFill="1" applyBorder="1" applyAlignment="1">
      <alignment vertical="top" wrapText="1"/>
    </xf>
    <xf numFmtId="0" fontId="1" fillId="2" borderId="1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3" xfId="0" applyFont="1" applyBorder="1" applyAlignment="1">
      <alignment vertical="center" wrapText="1"/>
    </xf>
    <xf numFmtId="0" fontId="1" fillId="0" borderId="6" xfId="0" applyFont="1" applyBorder="1" applyAlignment="1">
      <alignment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1" fillId="0" borderId="7" xfId="0" applyFont="1" applyBorder="1" applyAlignment="1">
      <alignment horizontal="left" wrapText="1"/>
    </xf>
    <xf numFmtId="0" fontId="1" fillId="0" borderId="13" xfId="0" applyFont="1" applyBorder="1" applyAlignment="1">
      <alignment horizontal="left" vertical="center" wrapText="1"/>
    </xf>
    <xf numFmtId="0" fontId="1" fillId="2" borderId="6" xfId="0" applyFont="1" applyFill="1" applyBorder="1" applyAlignment="1">
      <alignment horizontal="center" vertical="center" wrapText="1"/>
    </xf>
    <xf numFmtId="0" fontId="6" fillId="2" borderId="1" xfId="0" applyFont="1" applyFill="1" applyBorder="1" applyAlignment="1">
      <alignment vertical="center" wrapText="1"/>
    </xf>
    <xf numFmtId="0" fontId="1" fillId="0" borderId="1" xfId="0" applyFont="1" applyBorder="1" applyAlignment="1">
      <alignment vertical="center" wrapText="1"/>
    </xf>
    <xf numFmtId="0" fontId="6" fillId="0" borderId="0" xfId="9" applyFont="1" applyAlignment="1">
      <alignment wrapText="1"/>
    </xf>
    <xf numFmtId="0" fontId="6" fillId="2" borderId="2" xfId="0" applyFont="1" applyFill="1" applyBorder="1" applyAlignment="1">
      <alignment horizontal="center" vertical="center" wrapText="1"/>
    </xf>
    <xf numFmtId="0" fontId="1" fillId="0" borderId="1" xfId="0" applyFont="1" applyBorder="1" applyAlignment="1">
      <alignment wrapText="1"/>
    </xf>
    <xf numFmtId="0" fontId="1" fillId="0" borderId="11" xfId="0" applyFont="1" applyBorder="1" applyAlignment="1">
      <alignment wrapText="1"/>
    </xf>
    <xf numFmtId="0" fontId="1" fillId="0" borderId="10" xfId="0" applyFont="1" applyBorder="1" applyAlignment="1">
      <alignment wrapText="1"/>
    </xf>
    <xf numFmtId="0" fontId="1" fillId="5" borderId="11" xfId="0" applyFont="1" applyFill="1" applyBorder="1" applyAlignment="1">
      <alignment vertical="top" wrapText="1"/>
    </xf>
    <xf numFmtId="0" fontId="1" fillId="5" borderId="9" xfId="0" applyFont="1" applyFill="1" applyBorder="1" applyAlignment="1">
      <alignment vertical="top" wrapText="1"/>
    </xf>
    <xf numFmtId="0" fontId="1" fillId="5" borderId="10" xfId="0" applyFont="1" applyFill="1" applyBorder="1" applyAlignment="1">
      <alignment vertical="top" wrapText="1"/>
    </xf>
    <xf numFmtId="0" fontId="6" fillId="7" borderId="11"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0" borderId="3" xfId="0" applyFont="1" applyBorder="1" applyAlignment="1">
      <alignment vertical="top" wrapText="1"/>
    </xf>
    <xf numFmtId="0" fontId="6" fillId="0" borderId="10" xfId="0" applyFont="1" applyBorder="1" applyAlignment="1">
      <alignment vertical="top" wrapText="1"/>
    </xf>
    <xf numFmtId="0" fontId="1" fillId="0" borderId="0" xfId="1" applyFont="1" applyAlignment="1">
      <alignment horizontal="left" vertical="top" wrapText="1"/>
    </xf>
    <xf numFmtId="0" fontId="6" fillId="0" borderId="6" xfId="0" applyFont="1" applyBorder="1" applyAlignment="1">
      <alignment horizontal="center" vertical="center" wrapText="1"/>
    </xf>
    <xf numFmtId="0" fontId="6" fillId="0" borderId="11" xfId="0" applyFont="1" applyBorder="1" applyAlignment="1">
      <alignment horizontal="center" wrapText="1"/>
    </xf>
    <xf numFmtId="0" fontId="6" fillId="0" borderId="10" xfId="0" applyFont="1" applyBorder="1" applyAlignment="1">
      <alignment horizontal="center" wrapText="1"/>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1" fillId="0" borderId="35" xfId="0" applyFont="1" applyBorder="1" applyAlignment="1">
      <alignment horizontal="left"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6" fillId="0" borderId="0" xfId="0" applyFont="1" applyFill="1" applyBorder="1" applyAlignment="1">
      <alignment horizontal="center" vertical="top" wrapText="1"/>
    </xf>
    <xf numFmtId="0" fontId="1" fillId="0" borderId="0" xfId="1">
      <alignment wrapText="1"/>
    </xf>
    <xf numFmtId="0" fontId="6" fillId="13" borderId="11" xfId="0" applyFont="1" applyFill="1" applyBorder="1" applyAlignment="1">
      <alignment horizontal="center" vertical="top" wrapText="1"/>
    </xf>
    <xf numFmtId="0" fontId="6" fillId="13" borderId="10" xfId="0" applyFont="1" applyFill="1" applyBorder="1" applyAlignment="1">
      <alignment horizontal="center" vertical="top" wrapText="1"/>
    </xf>
    <xf numFmtId="0" fontId="6" fillId="7" borderId="11" xfId="0" applyFont="1" applyFill="1" applyBorder="1" applyAlignment="1">
      <alignment horizontal="center" wrapText="1"/>
    </xf>
    <xf numFmtId="0" fontId="6" fillId="7" borderId="10" xfId="0" applyFont="1" applyFill="1" applyBorder="1" applyAlignment="1">
      <alignment horizontal="center" wrapText="1"/>
    </xf>
    <xf numFmtId="0" fontId="6" fillId="7" borderId="7" xfId="0" applyFont="1" applyFill="1" applyBorder="1" applyAlignment="1">
      <alignment horizontal="center" wrapText="1"/>
    </xf>
    <xf numFmtId="0" fontId="6" fillId="7" borderId="8" xfId="0" applyFont="1" applyFill="1" applyBorder="1" applyAlignment="1">
      <alignment horizontal="center"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 fillId="0" borderId="4" xfId="0" applyFont="1" applyBorder="1" applyAlignment="1">
      <alignment horizontal="left" vertical="top" wrapText="1"/>
    </xf>
    <xf numFmtId="0" fontId="1" fillId="0" borderId="43" xfId="0" applyFont="1" applyBorder="1" applyAlignment="1">
      <alignment horizontal="left" vertical="top" wrapText="1"/>
    </xf>
    <xf numFmtId="0" fontId="1" fillId="0" borderId="41" xfId="0" applyFont="1" applyBorder="1" applyAlignment="1">
      <alignment horizontal="center" vertical="top" wrapText="1"/>
    </xf>
    <xf numFmtId="0" fontId="1" fillId="0" borderId="44" xfId="0" applyFont="1" applyBorder="1" applyAlignment="1">
      <alignment horizontal="left" vertical="top" wrapText="1"/>
    </xf>
    <xf numFmtId="0" fontId="6" fillId="7" borderId="11" xfId="0" applyFont="1" applyFill="1" applyBorder="1" applyAlignment="1">
      <alignment horizontal="center" vertical="top" wrapText="1"/>
    </xf>
    <xf numFmtId="0" fontId="6" fillId="7" borderId="10" xfId="0" applyFont="1" applyFill="1" applyBorder="1" applyAlignment="1">
      <alignment horizontal="center" vertical="top"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15" xfId="0" applyFont="1" applyBorder="1" applyAlignment="1">
      <alignment vertical="top" wrapText="1"/>
    </xf>
    <xf numFmtId="0" fontId="1" fillId="0" borderId="4"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wrapText="1"/>
    </xf>
    <xf numFmtId="0" fontId="1" fillId="0" borderId="8" xfId="0" applyFont="1" applyBorder="1" applyAlignment="1">
      <alignment wrapText="1"/>
    </xf>
    <xf numFmtId="0" fontId="1" fillId="0" borderId="0" xfId="0" applyFont="1" applyBorder="1" applyAlignment="1">
      <alignment horizontal="left" wrapText="1"/>
    </xf>
    <xf numFmtId="0" fontId="1" fillId="0" borderId="2" xfId="0" applyFont="1" applyBorder="1" applyAlignment="1">
      <alignment wrapText="1"/>
    </xf>
    <xf numFmtId="0" fontId="1" fillId="0" borderId="0" xfId="0" applyFont="1" applyBorder="1" applyAlignment="1">
      <alignment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1" fillId="0" borderId="12" xfId="0" applyFont="1" applyBorder="1" applyAlignment="1">
      <alignment horizontal="center" vertical="center" wrapText="1"/>
    </xf>
    <xf numFmtId="0" fontId="1" fillId="2" borderId="0" xfId="0" applyFont="1" applyFill="1" applyAlignment="1">
      <alignment horizontal="center" vertical="top"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8" xfId="0" applyFont="1" applyFill="1" applyBorder="1" applyAlignment="1">
      <alignment horizontal="center" vertical="top" wrapText="1"/>
    </xf>
    <xf numFmtId="0" fontId="4" fillId="2" borderId="13" xfId="0" applyFont="1" applyFill="1" applyBorder="1" applyAlignment="1">
      <alignment horizontal="left" vertical="center" wrapText="1" indent="2"/>
    </xf>
    <xf numFmtId="0" fontId="1" fillId="2" borderId="13" xfId="0" applyFont="1" applyFill="1" applyBorder="1" applyAlignment="1">
      <alignment horizontal="left" vertical="center" wrapText="1"/>
    </xf>
    <xf numFmtId="0" fontId="1" fillId="2" borderId="0" xfId="0" applyFont="1" applyFill="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center"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cellXfs>
  <cellStyles count="11">
    <cellStyle name="Heading 3" xfId="9"/>
    <cellStyle name="Hyperlink" xfId="10" builtinId="8"/>
    <cellStyle name="Normal" xfId="0" builtinId="0"/>
    <cellStyle name="Normal 2" xfId="2"/>
    <cellStyle name="Table (black)" xfId="3"/>
    <cellStyle name="Table (Black) Italic" xfId="6"/>
    <cellStyle name="Table (Normal)" xfId="1"/>
    <cellStyle name="Table (Other)" xfId="8"/>
    <cellStyle name="Table (purple)" xfId="4"/>
    <cellStyle name="Table Bold Italics" xfId="7"/>
    <cellStyle name="Table Heading"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47625</xdr:rowOff>
    </xdr:from>
    <xdr:ext cx="6485797" cy="9178221"/>
    <xdr:pic>
      <xdr:nvPicPr>
        <xdr:cNvPr id="2" name="image.png" descr="image.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5250" y="47625"/>
          <a:ext cx="6485797" cy="917822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51</xdr:row>
          <xdr:rowOff>1181100</xdr:rowOff>
        </xdr:from>
        <xdr:to>
          <xdr:col>2</xdr:col>
          <xdr:colOff>876300</xdr:colOff>
          <xdr:row>51</xdr:row>
          <xdr:rowOff>1943100</xdr:rowOff>
        </xdr:to>
        <xdr:sp macro="" textlink="">
          <xdr:nvSpPr>
            <xdr:cNvPr id="2054" name="Object 6" hidden="1">
              <a:extLst>
                <a:ext uri="{63B3BB69-23CF-44E3-9099-C40C66FF867C}">
                  <a14:compatExt spid="_x0000_s2054"/>
                </a:ext>
                <a:ext uri="{FF2B5EF4-FFF2-40B4-BE49-F238E27FC236}">
                  <a16:creationId xmlns:a16="http://schemas.microsoft.com/office/drawing/2014/main" xmlns="" id="{00000000-0008-0000-15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1181100</xdr:rowOff>
        </xdr:from>
        <xdr:to>
          <xdr:col>3</xdr:col>
          <xdr:colOff>857250</xdr:colOff>
          <xdr:row>51</xdr:row>
          <xdr:rowOff>1943100</xdr:rowOff>
        </xdr:to>
        <xdr:sp macro="" textlink="">
          <xdr:nvSpPr>
            <xdr:cNvPr id="2055" name="Object 7" hidden="1">
              <a:extLst>
                <a:ext uri="{63B3BB69-23CF-44E3-9099-C40C66FF867C}">
                  <a14:compatExt spid="_x0000_s2055"/>
                </a:ext>
                <a:ext uri="{FF2B5EF4-FFF2-40B4-BE49-F238E27FC236}">
                  <a16:creationId xmlns:a16="http://schemas.microsoft.com/office/drawing/2014/main" xmlns="" id="{00000000-0008-0000-1500-00000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1190625</xdr:rowOff>
        </xdr:from>
        <xdr:to>
          <xdr:col>4</xdr:col>
          <xdr:colOff>876300</xdr:colOff>
          <xdr:row>51</xdr:row>
          <xdr:rowOff>1943100</xdr:rowOff>
        </xdr:to>
        <xdr:sp macro="" textlink="">
          <xdr:nvSpPr>
            <xdr:cNvPr id="2056" name="Object 8" hidden="1">
              <a:extLst>
                <a:ext uri="{63B3BB69-23CF-44E3-9099-C40C66FF867C}">
                  <a14:compatExt spid="_x0000_s2056"/>
                </a:ext>
                <a:ext uri="{FF2B5EF4-FFF2-40B4-BE49-F238E27FC236}">
                  <a16:creationId xmlns:a16="http://schemas.microsoft.com/office/drawing/2014/main" xmlns="" id="{00000000-0008-0000-15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51</xdr:row>
          <xdr:rowOff>1181100</xdr:rowOff>
        </xdr:from>
        <xdr:to>
          <xdr:col>5</xdr:col>
          <xdr:colOff>885825</xdr:colOff>
          <xdr:row>51</xdr:row>
          <xdr:rowOff>1943100</xdr:rowOff>
        </xdr:to>
        <xdr:sp macro="" textlink="">
          <xdr:nvSpPr>
            <xdr:cNvPr id="2057" name="Object 9" hidden="1">
              <a:extLst>
                <a:ext uri="{63B3BB69-23CF-44E3-9099-C40C66FF867C}">
                  <a14:compatExt spid="_x0000_s2057"/>
                </a:ext>
                <a:ext uri="{FF2B5EF4-FFF2-40B4-BE49-F238E27FC236}">
                  <a16:creationId xmlns:a16="http://schemas.microsoft.com/office/drawing/2014/main" xmlns="" id="{00000000-0008-0000-1500-000009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51</xdr:row>
          <xdr:rowOff>1971675</xdr:rowOff>
        </xdr:from>
        <xdr:to>
          <xdr:col>5</xdr:col>
          <xdr:colOff>838200</xdr:colOff>
          <xdr:row>51</xdr:row>
          <xdr:rowOff>2581275</xdr:rowOff>
        </xdr:to>
        <xdr:sp macro="" textlink="">
          <xdr:nvSpPr>
            <xdr:cNvPr id="2058" name="Object 10" hidden="1">
              <a:extLst>
                <a:ext uri="{63B3BB69-23CF-44E3-9099-C40C66FF867C}">
                  <a14:compatExt spid="_x0000_s2058"/>
                </a:ext>
                <a:ext uri="{FF2B5EF4-FFF2-40B4-BE49-F238E27FC236}">
                  <a16:creationId xmlns:a16="http://schemas.microsoft.com/office/drawing/2014/main" xmlns="" id="{00000000-0008-0000-1500-00000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1.bin"/><Relationship Id="rId13" Type="http://schemas.openxmlformats.org/officeDocument/2006/relationships/image" Target="../media/image4.emf"/><Relationship Id="rId3" Type="http://schemas.openxmlformats.org/officeDocument/2006/relationships/hyperlink" Target="https://aib.ie/content/dam/frontdoor/investorrelations/docs/debt-investors/aib-group-plc-at1-prospectus-2020.pdf" TargetMode="External"/><Relationship Id="rId7" Type="http://schemas.openxmlformats.org/officeDocument/2006/relationships/vmlDrawing" Target="../drawings/vmlDrawing1.vml"/><Relationship Id="rId12" Type="http://schemas.openxmlformats.org/officeDocument/2006/relationships/oleObject" Target="../embeddings/oleObject3.bin"/><Relationship Id="rId17" Type="http://schemas.openxmlformats.org/officeDocument/2006/relationships/image" Target="../media/image6.emf"/><Relationship Id="rId2" Type="http://schemas.openxmlformats.org/officeDocument/2006/relationships/hyperlink" Target="https://aib.ie/content/dam/frontdoor/investorrelations/docs/issuance%20programme/xs2080767010.pdf" TargetMode="External"/><Relationship Id="rId16" Type="http://schemas.openxmlformats.org/officeDocument/2006/relationships/oleObject" Target="../embeddings/oleObject5.bin"/><Relationship Id="rId1" Type="http://schemas.openxmlformats.org/officeDocument/2006/relationships/hyperlink" Target="https://aib.ie/content/dam/frontdoor/investorrelations/docs/debt-investors/aib-group-plc-at1-prospectus.pdf" TargetMode="External"/><Relationship Id="rId6" Type="http://schemas.openxmlformats.org/officeDocument/2006/relationships/drawing" Target="../drawings/drawing2.xml"/><Relationship Id="rId11" Type="http://schemas.openxmlformats.org/officeDocument/2006/relationships/image" Target="../media/image3.emf"/><Relationship Id="rId5" Type="http://schemas.openxmlformats.org/officeDocument/2006/relationships/printerSettings" Target="../printerSettings/printerSettings22.bin"/><Relationship Id="rId15" Type="http://schemas.openxmlformats.org/officeDocument/2006/relationships/image" Target="../media/image5.emf"/><Relationship Id="rId10" Type="http://schemas.openxmlformats.org/officeDocument/2006/relationships/oleObject" Target="../embeddings/oleObject2.bin"/><Relationship Id="rId4" Type="http://schemas.openxmlformats.org/officeDocument/2006/relationships/hyperlink" Target="https://aib.ie/content/dam/frontdoor/investorrelations/docs/issuance%20programme/xs2230399441.pdf" TargetMode="External"/><Relationship Id="rId9" Type="http://schemas.openxmlformats.org/officeDocument/2006/relationships/image" Target="../media/image2.emf"/><Relationship Id="rId14" Type="http://schemas.openxmlformats.org/officeDocument/2006/relationships/oleObject" Target="../embeddings/oleObject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abSelected="1" showRuler="0" zoomScaleNormal="100" workbookViewId="0">
      <selection sqref="A1:A23"/>
    </sheetView>
  </sheetViews>
  <sheetFormatPr defaultColWidth="13.7109375" defaultRowHeight="12.75" x14ac:dyDescent="0.2"/>
  <cols>
    <col min="1" max="1" width="100.42578125" customWidth="1"/>
  </cols>
  <sheetData>
    <row r="1" spans="1:1" ht="409.6" customHeight="1" x14ac:dyDescent="0.2">
      <c r="A1" s="571"/>
    </row>
    <row r="2" spans="1:1" ht="22.5" customHeight="1" x14ac:dyDescent="0.2">
      <c r="A2" s="571"/>
    </row>
    <row r="3" spans="1:1" ht="15.75" customHeight="1" x14ac:dyDescent="0.2">
      <c r="A3" s="571"/>
    </row>
    <row r="4" spans="1:1" ht="15.75" customHeight="1" x14ac:dyDescent="0.2">
      <c r="A4" s="571"/>
    </row>
    <row r="5" spans="1:1" ht="15.75" customHeight="1" x14ac:dyDescent="0.2">
      <c r="A5" s="571"/>
    </row>
    <row r="6" spans="1:1" ht="15" customHeight="1" x14ac:dyDescent="0.2">
      <c r="A6" s="571"/>
    </row>
    <row r="7" spans="1:1" ht="15" customHeight="1" x14ac:dyDescent="0.2">
      <c r="A7" s="571"/>
    </row>
    <row r="8" spans="1:1" ht="15" customHeight="1" x14ac:dyDescent="0.2">
      <c r="A8" s="571"/>
    </row>
    <row r="9" spans="1:1" ht="15" customHeight="1" x14ac:dyDescent="0.2">
      <c r="A9" s="571"/>
    </row>
    <row r="10" spans="1:1" ht="15" customHeight="1" x14ac:dyDescent="0.2">
      <c r="A10" s="571"/>
    </row>
    <row r="11" spans="1:1" ht="15" customHeight="1" x14ac:dyDescent="0.2">
      <c r="A11" s="571"/>
    </row>
    <row r="12" spans="1:1" ht="15" customHeight="1" x14ac:dyDescent="0.2">
      <c r="A12" s="571"/>
    </row>
    <row r="13" spans="1:1" ht="15" customHeight="1" x14ac:dyDescent="0.2">
      <c r="A13" s="571"/>
    </row>
    <row r="14" spans="1:1" ht="15" customHeight="1" x14ac:dyDescent="0.2">
      <c r="A14" s="571"/>
    </row>
    <row r="15" spans="1:1" ht="15" customHeight="1" x14ac:dyDescent="0.2">
      <c r="A15" s="571"/>
    </row>
    <row r="16" spans="1:1" ht="15" customHeight="1" x14ac:dyDescent="0.2">
      <c r="A16" s="571"/>
    </row>
    <row r="17" spans="1:1" ht="15" customHeight="1" x14ac:dyDescent="0.2">
      <c r="A17" s="571"/>
    </row>
    <row r="18" spans="1:1" ht="15" customHeight="1" x14ac:dyDescent="0.2">
      <c r="A18" s="571"/>
    </row>
    <row r="19" spans="1:1" ht="15" customHeight="1" x14ac:dyDescent="0.2">
      <c r="A19" s="571"/>
    </row>
    <row r="20" spans="1:1" ht="15" customHeight="1" x14ac:dyDescent="0.2">
      <c r="A20" s="571"/>
    </row>
    <row r="21" spans="1:1" ht="15" customHeight="1" x14ac:dyDescent="0.2">
      <c r="A21" s="571"/>
    </row>
    <row r="22" spans="1:1" ht="11.25" customHeight="1" x14ac:dyDescent="0.2">
      <c r="A22" s="571"/>
    </row>
    <row r="23" spans="1:1" ht="15" customHeight="1" x14ac:dyDescent="0.2">
      <c r="A23" s="571"/>
    </row>
    <row r="24" spans="1:1" ht="15" customHeight="1" x14ac:dyDescent="0.2"/>
    <row r="25" spans="1:1" ht="15" customHeight="1" x14ac:dyDescent="0.2"/>
    <row r="26" spans="1:1" ht="15" customHeight="1" x14ac:dyDescent="0.2"/>
    <row r="27" spans="1:1" ht="15" customHeight="1" x14ac:dyDescent="0.2"/>
    <row r="28" spans="1:1" ht="15" customHeight="1" x14ac:dyDescent="0.2"/>
    <row r="29" spans="1:1" ht="15" customHeight="1" x14ac:dyDescent="0.2"/>
    <row r="30" spans="1:1" ht="15" customHeight="1" x14ac:dyDescent="0.2"/>
    <row r="31" spans="1:1" ht="15" customHeight="1" x14ac:dyDescent="0.2"/>
    <row r="32" spans="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A23"/>
  </mergeCells>
  <pageMargins left="0.75" right="0.75" top="1" bottom="1" header="0.5" footer="0.5"/>
  <pageSetup paperSize="9" scale="96" orientation="portrait" r:id="rId1"/>
  <rowBreaks count="1" manualBreakCount="1">
    <brk id="2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Ruler="0" zoomScaleNormal="10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8.42578125" customWidth="1"/>
    <col min="5" max="5" width="22" bestFit="1" customWidth="1"/>
  </cols>
  <sheetData>
    <row r="1" spans="1:5" ht="16.5" customHeight="1" x14ac:dyDescent="0.2">
      <c r="A1" s="585" t="s">
        <v>10</v>
      </c>
      <c r="B1" s="573"/>
      <c r="C1" s="573"/>
      <c r="D1" s="573"/>
      <c r="E1" s="454" t="s">
        <v>2</v>
      </c>
    </row>
    <row r="2" spans="1:5" ht="17.45" customHeight="1" x14ac:dyDescent="0.2"/>
    <row r="3" spans="1:5" ht="17.45" customHeight="1" x14ac:dyDescent="0.25">
      <c r="A3" s="619" t="s">
        <v>241</v>
      </c>
      <c r="B3" s="601"/>
      <c r="C3" s="601"/>
      <c r="D3" s="601"/>
    </row>
    <row r="4" spans="1:5" ht="17.45" customHeight="1" x14ac:dyDescent="0.2"/>
    <row r="5" spans="1:5" ht="29.1" customHeight="1" x14ac:dyDescent="0.2">
      <c r="A5" s="74" t="s">
        <v>242</v>
      </c>
      <c r="B5" s="74" t="s">
        <v>232</v>
      </c>
      <c r="C5" s="620" t="s">
        <v>233</v>
      </c>
      <c r="D5" s="620"/>
      <c r="E5" s="81"/>
    </row>
    <row r="6" spans="1:5" ht="409.5" customHeight="1" x14ac:dyDescent="0.25">
      <c r="A6" s="446" t="s">
        <v>243</v>
      </c>
      <c r="B6" s="567" t="s">
        <v>235</v>
      </c>
      <c r="C6" s="446" t="s">
        <v>244</v>
      </c>
      <c r="D6" s="609" t="s">
        <v>3196</v>
      </c>
      <c r="E6" s="52"/>
    </row>
    <row r="7" spans="1:5" s="434" customFormat="1" ht="162" customHeight="1" x14ac:dyDescent="0.25">
      <c r="A7" s="447"/>
      <c r="B7" s="451"/>
      <c r="C7" s="447"/>
      <c r="D7" s="610"/>
      <c r="E7" s="450"/>
    </row>
    <row r="8" spans="1:5" ht="409.5" customHeight="1" x14ac:dyDescent="0.25">
      <c r="A8" s="613"/>
      <c r="B8" s="613"/>
      <c r="C8" s="613"/>
      <c r="D8" s="610" t="s">
        <v>3160</v>
      </c>
      <c r="E8" s="52"/>
    </row>
    <row r="9" spans="1:5" s="434" customFormat="1" ht="57.75" customHeight="1" x14ac:dyDescent="0.25">
      <c r="A9" s="618"/>
      <c r="B9" s="618"/>
      <c r="C9" s="618"/>
      <c r="D9" s="611"/>
      <c r="E9" s="450"/>
    </row>
    <row r="10" spans="1:5" ht="196.5" customHeight="1" x14ac:dyDescent="0.25">
      <c r="A10" s="446" t="s">
        <v>243</v>
      </c>
      <c r="B10" s="76" t="s">
        <v>235</v>
      </c>
      <c r="C10" s="446" t="s">
        <v>245</v>
      </c>
      <c r="D10" s="75" t="s">
        <v>3161</v>
      </c>
      <c r="E10" s="52"/>
    </row>
    <row r="11" spans="1:5" ht="303.75" customHeight="1" x14ac:dyDescent="0.25">
      <c r="A11" s="448"/>
      <c r="B11" s="82"/>
      <c r="C11" s="448"/>
      <c r="D11" s="77" t="s">
        <v>3197</v>
      </c>
      <c r="E11" s="52"/>
    </row>
    <row r="12" spans="1:5" ht="409.6" customHeight="1" x14ac:dyDescent="0.25">
      <c r="A12" s="609" t="s">
        <v>246</v>
      </c>
      <c r="B12" s="612" t="s">
        <v>238</v>
      </c>
      <c r="C12" s="609" t="s">
        <v>247</v>
      </c>
      <c r="D12" s="609" t="s">
        <v>3162</v>
      </c>
      <c r="E12" s="52"/>
    </row>
    <row r="13" spans="1:5" s="434" customFormat="1" ht="295.5" customHeight="1" x14ac:dyDescent="0.25">
      <c r="A13" s="611"/>
      <c r="B13" s="618"/>
      <c r="C13" s="611"/>
      <c r="D13" s="611"/>
      <c r="E13" s="450"/>
    </row>
    <row r="14" spans="1:5" ht="409.5" customHeight="1" x14ac:dyDescent="0.25">
      <c r="A14" s="609"/>
      <c r="B14" s="612"/>
      <c r="C14" s="609"/>
      <c r="D14" s="609" t="s">
        <v>3163</v>
      </c>
      <c r="E14" s="52"/>
    </row>
    <row r="15" spans="1:5" s="434" customFormat="1" ht="225.75" customHeight="1" x14ac:dyDescent="0.25">
      <c r="A15" s="611"/>
      <c r="B15" s="618"/>
      <c r="C15" s="611"/>
      <c r="D15" s="611"/>
      <c r="E15" s="450"/>
    </row>
    <row r="16" spans="1:5" ht="409.5" customHeight="1" x14ac:dyDescent="0.25">
      <c r="A16" s="609" t="s">
        <v>248</v>
      </c>
      <c r="B16" s="612" t="s">
        <v>249</v>
      </c>
      <c r="C16" s="609" t="s">
        <v>250</v>
      </c>
      <c r="D16" s="609" t="s">
        <v>3198</v>
      </c>
      <c r="E16" s="52"/>
    </row>
    <row r="17" spans="1:5" s="434" customFormat="1" ht="276" customHeight="1" x14ac:dyDescent="0.25">
      <c r="A17" s="610"/>
      <c r="B17" s="613"/>
      <c r="C17" s="610"/>
      <c r="D17" s="610"/>
      <c r="E17" s="450"/>
    </row>
    <row r="18" spans="1:5" ht="327.75" customHeight="1" x14ac:dyDescent="0.25">
      <c r="A18" s="448"/>
      <c r="B18" s="82"/>
      <c r="C18" s="448"/>
      <c r="D18" s="566" t="s">
        <v>3199</v>
      </c>
      <c r="E18" s="52"/>
    </row>
    <row r="19" spans="1:5" s="564" customFormat="1" ht="178.5" customHeight="1" x14ac:dyDescent="0.25">
      <c r="A19" s="565"/>
      <c r="B19" s="568"/>
      <c r="C19" s="565"/>
      <c r="D19" s="565" t="s">
        <v>3170</v>
      </c>
      <c r="E19" s="570"/>
    </row>
    <row r="20" spans="1:5" ht="409.6" customHeight="1" x14ac:dyDescent="0.25">
      <c r="A20" s="609"/>
      <c r="B20" s="612"/>
      <c r="C20" s="609"/>
      <c r="D20" s="609" t="s">
        <v>3200</v>
      </c>
      <c r="E20" s="52"/>
    </row>
    <row r="21" spans="1:5" s="434" customFormat="1" ht="378" customHeight="1" x14ac:dyDescent="0.25">
      <c r="A21" s="611"/>
      <c r="B21" s="618"/>
      <c r="C21" s="611"/>
      <c r="D21" s="611"/>
      <c r="E21" s="450"/>
    </row>
    <row r="22" spans="1:5" ht="203.25" customHeight="1" x14ac:dyDescent="0.25">
      <c r="A22" s="444" t="s">
        <v>251</v>
      </c>
      <c r="B22" s="74" t="s">
        <v>252</v>
      </c>
      <c r="C22" s="444" t="s">
        <v>253</v>
      </c>
      <c r="D22" s="445" t="s">
        <v>254</v>
      </c>
      <c r="E22" s="52"/>
    </row>
    <row r="23" spans="1:5" ht="408.75" customHeight="1" x14ac:dyDescent="0.25">
      <c r="A23" s="609" t="s">
        <v>251</v>
      </c>
      <c r="B23" s="612" t="s">
        <v>255</v>
      </c>
      <c r="C23" s="609" t="s">
        <v>256</v>
      </c>
      <c r="D23" s="609" t="s">
        <v>257</v>
      </c>
      <c r="E23" s="52"/>
    </row>
    <row r="24" spans="1:5" s="434" customFormat="1" ht="9.75" customHeight="1" x14ac:dyDescent="0.25">
      <c r="A24" s="610"/>
      <c r="B24" s="613"/>
      <c r="C24" s="610"/>
      <c r="D24" s="610"/>
      <c r="E24" s="450"/>
    </row>
    <row r="25" spans="1:5" ht="360" x14ac:dyDescent="0.25">
      <c r="A25" s="448"/>
      <c r="B25" s="82"/>
      <c r="C25" s="448"/>
      <c r="D25" s="79" t="s">
        <v>258</v>
      </c>
      <c r="E25" s="52"/>
    </row>
    <row r="26" spans="1:5" ht="409.5" customHeight="1" x14ac:dyDescent="0.25">
      <c r="A26" s="444"/>
      <c r="B26" s="74"/>
      <c r="C26" s="444"/>
      <c r="D26" s="609" t="s">
        <v>259</v>
      </c>
      <c r="E26" s="52"/>
    </row>
    <row r="27" spans="1:5" s="434" customFormat="1" ht="408.75" customHeight="1" x14ac:dyDescent="0.25">
      <c r="A27" s="609"/>
      <c r="B27" s="612"/>
      <c r="C27" s="609"/>
      <c r="D27" s="610"/>
      <c r="E27" s="450"/>
    </row>
    <row r="28" spans="1:5" s="434" customFormat="1" ht="51.75" customHeight="1" x14ac:dyDescent="0.25">
      <c r="A28" s="611"/>
      <c r="B28" s="618"/>
      <c r="C28" s="611"/>
      <c r="D28" s="611"/>
      <c r="E28" s="450"/>
    </row>
    <row r="29" spans="1:5" ht="409.6" customHeight="1" x14ac:dyDescent="0.25">
      <c r="A29" s="446"/>
      <c r="B29" s="439"/>
      <c r="C29" s="446"/>
      <c r="D29" s="609" t="s">
        <v>3201</v>
      </c>
      <c r="E29" s="52"/>
    </row>
    <row r="30" spans="1:5" s="434" customFormat="1" ht="409.5" customHeight="1" x14ac:dyDescent="0.25">
      <c r="A30" s="610"/>
      <c r="B30" s="613"/>
      <c r="C30" s="610"/>
      <c r="D30" s="610"/>
      <c r="E30" s="450"/>
    </row>
    <row r="31" spans="1:5" s="434" customFormat="1" ht="49.5" customHeight="1" x14ac:dyDescent="0.25">
      <c r="A31" s="611"/>
      <c r="B31" s="618"/>
      <c r="C31" s="611"/>
      <c r="D31" s="611"/>
      <c r="E31" s="450"/>
    </row>
    <row r="32" spans="1:5" ht="409.6" customHeight="1" x14ac:dyDescent="0.25">
      <c r="A32" s="609" t="s">
        <v>260</v>
      </c>
      <c r="B32" s="612" t="s">
        <v>261</v>
      </c>
      <c r="C32" s="609" t="s">
        <v>262</v>
      </c>
      <c r="D32" s="609" t="s">
        <v>3081</v>
      </c>
      <c r="E32" s="52"/>
    </row>
    <row r="33" spans="1:5" s="434" customFormat="1" ht="363" customHeight="1" x14ac:dyDescent="0.25">
      <c r="A33" s="611"/>
      <c r="B33" s="613"/>
      <c r="C33" s="611"/>
      <c r="D33" s="610"/>
      <c r="E33" s="450"/>
    </row>
    <row r="34" spans="1:5" ht="409.5" customHeight="1" x14ac:dyDescent="0.25">
      <c r="A34" s="615" t="s">
        <v>263</v>
      </c>
      <c r="B34" s="617" t="s">
        <v>264</v>
      </c>
      <c r="C34" s="615" t="s">
        <v>265</v>
      </c>
      <c r="D34" s="614" t="s">
        <v>266</v>
      </c>
      <c r="E34" s="455"/>
    </row>
    <row r="35" spans="1:5" s="434" customFormat="1" ht="358.5" customHeight="1" x14ac:dyDescent="0.25">
      <c r="A35" s="616"/>
      <c r="B35" s="617"/>
      <c r="C35" s="616"/>
      <c r="D35" s="614"/>
      <c r="E35" s="455"/>
    </row>
    <row r="36" spans="1:5" ht="17.25" customHeight="1" x14ac:dyDescent="0.25">
      <c r="A36" s="73"/>
      <c r="B36" s="455"/>
      <c r="C36" s="73"/>
      <c r="D36" s="455"/>
    </row>
    <row r="37" spans="1:5" ht="17.45" customHeight="1" x14ac:dyDescent="0.2"/>
    <row r="38" spans="1:5" ht="17.45" customHeight="1" x14ac:dyDescent="0.2"/>
    <row r="39" spans="1:5" ht="17.45" customHeight="1" x14ac:dyDescent="0.2"/>
    <row r="40" spans="1:5" ht="17.45" customHeight="1" x14ac:dyDescent="0.2"/>
    <row r="41" spans="1:5" ht="17.45" customHeight="1" x14ac:dyDescent="0.2"/>
    <row r="42" spans="1:5" ht="17.45" customHeight="1" x14ac:dyDescent="0.2"/>
    <row r="43" spans="1:5" ht="17.45" customHeight="1" x14ac:dyDescent="0.2"/>
    <row r="44" spans="1:5" ht="17.45" customHeight="1" x14ac:dyDescent="0.2"/>
    <row r="45" spans="1:5" ht="17.45" customHeight="1" x14ac:dyDescent="0.2"/>
    <row r="46" spans="1:5" ht="17.45" customHeight="1" x14ac:dyDescent="0.2"/>
    <row r="47" spans="1:5" ht="17.45" customHeight="1" x14ac:dyDescent="0.2"/>
    <row r="48" spans="1:5" ht="17.45" customHeight="1" x14ac:dyDescent="0.2"/>
    <row r="49" ht="17.45" customHeight="1" x14ac:dyDescent="0.2"/>
    <row r="50" ht="17.45" customHeight="1" x14ac:dyDescent="0.2"/>
    <row r="51" ht="17.45" customHeight="1" x14ac:dyDescent="0.2"/>
    <row r="52" ht="17.45" customHeight="1" x14ac:dyDescent="0.2"/>
    <row r="53" ht="17.45" customHeight="1" x14ac:dyDescent="0.2"/>
    <row r="54" ht="17.45" customHeight="1" x14ac:dyDescent="0.2"/>
    <row r="55" ht="17.45" customHeight="1" x14ac:dyDescent="0.2"/>
    <row r="56" ht="17.45" customHeight="1" x14ac:dyDescent="0.2"/>
    <row r="57" ht="15.75" customHeight="1" x14ac:dyDescent="0.2"/>
    <row r="58" ht="15.75" customHeight="1" x14ac:dyDescent="0.2"/>
    <row r="59" ht="15.75" customHeight="1" x14ac:dyDescent="0.2"/>
  </sheetData>
  <mergeCells count="44">
    <mergeCell ref="A1:D1"/>
    <mergeCell ref="A3:D3"/>
    <mergeCell ref="C5:D5"/>
    <mergeCell ref="D8:D9"/>
    <mergeCell ref="D6:D7"/>
    <mergeCell ref="C8:C9"/>
    <mergeCell ref="B8:B9"/>
    <mergeCell ref="A8:A9"/>
    <mergeCell ref="A12:A13"/>
    <mergeCell ref="B12:B13"/>
    <mergeCell ref="C12:C13"/>
    <mergeCell ref="D12:D13"/>
    <mergeCell ref="D14:D15"/>
    <mergeCell ref="C14:C15"/>
    <mergeCell ref="B14:B15"/>
    <mergeCell ref="A14:A15"/>
    <mergeCell ref="D16:D17"/>
    <mergeCell ref="C16:C17"/>
    <mergeCell ref="B16:B17"/>
    <mergeCell ref="A16:A17"/>
    <mergeCell ref="D20:D21"/>
    <mergeCell ref="C20:C21"/>
    <mergeCell ref="B20:B21"/>
    <mergeCell ref="A20:A21"/>
    <mergeCell ref="D29:D31"/>
    <mergeCell ref="C30:C31"/>
    <mergeCell ref="B30:B31"/>
    <mergeCell ref="A30:A31"/>
    <mergeCell ref="D23:D24"/>
    <mergeCell ref="C23:C24"/>
    <mergeCell ref="B23:B24"/>
    <mergeCell ref="A23:A24"/>
    <mergeCell ref="D26:D28"/>
    <mergeCell ref="C27:C28"/>
    <mergeCell ref="B27:B28"/>
    <mergeCell ref="A27:A28"/>
    <mergeCell ref="D32:D33"/>
    <mergeCell ref="C32:C33"/>
    <mergeCell ref="B32:B33"/>
    <mergeCell ref="A32:A33"/>
    <mergeCell ref="D34:D35"/>
    <mergeCell ref="C34:C35"/>
    <mergeCell ref="B34:B35"/>
    <mergeCell ref="A34:A35"/>
  </mergeCells>
  <hyperlinks>
    <hyperlink ref="E1" location="'Table of Contents'!A1" display="Table of Contents"/>
  </hyperlinks>
  <pageMargins left="0.75" right="0.75" top="1" bottom="1" header="0.5" footer="0.5"/>
  <pageSetup paperSize="9" scale="5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Ruler="0" zoomScaleNormal="100" zoomScaleSheetLayoutView="25" workbookViewId="0">
      <selection sqref="A1:C1"/>
    </sheetView>
  </sheetViews>
  <sheetFormatPr defaultColWidth="13.7109375" defaultRowHeight="12.75" x14ac:dyDescent="0.2"/>
  <cols>
    <col min="1" max="1" width="7.85546875" customWidth="1"/>
    <col min="2" max="2" width="23.28515625" customWidth="1"/>
    <col min="3" max="3" width="93.7109375" customWidth="1"/>
    <col min="4" max="4" width="17" bestFit="1" customWidth="1"/>
  </cols>
  <sheetData>
    <row r="1" spans="1:4" ht="16.5" customHeight="1" x14ac:dyDescent="0.2">
      <c r="A1" s="585" t="s">
        <v>100</v>
      </c>
      <c r="B1" s="573"/>
      <c r="C1" s="573"/>
      <c r="D1" s="453" t="s">
        <v>2</v>
      </c>
    </row>
    <row r="2" spans="1:4" ht="15" customHeight="1" x14ac:dyDescent="0.2"/>
    <row r="3" spans="1:4" ht="29.1" customHeight="1" x14ac:dyDescent="0.25">
      <c r="A3" s="856" t="s">
        <v>3107</v>
      </c>
      <c r="B3" s="601"/>
      <c r="C3" s="601"/>
    </row>
    <row r="4" spans="1:4" ht="15" customHeight="1" x14ac:dyDescent="0.2"/>
    <row r="5" spans="1:4" ht="29.1" customHeight="1" x14ac:dyDescent="0.25">
      <c r="A5" s="477" t="s">
        <v>232</v>
      </c>
      <c r="B5" s="627" t="s">
        <v>233</v>
      </c>
      <c r="C5" s="629"/>
      <c r="D5" s="455"/>
    </row>
    <row r="6" spans="1:4" ht="15" customHeight="1" x14ac:dyDescent="0.25">
      <c r="A6" s="412"/>
      <c r="B6" s="859" t="s">
        <v>2068</v>
      </c>
      <c r="C6" s="860"/>
      <c r="D6" s="455"/>
    </row>
    <row r="7" spans="1:4" ht="409.6" customHeight="1" x14ac:dyDescent="0.25">
      <c r="A7" s="612" t="s">
        <v>235</v>
      </c>
      <c r="B7" s="609" t="s">
        <v>2098</v>
      </c>
      <c r="C7" s="609" t="s">
        <v>3108</v>
      </c>
      <c r="D7" s="455"/>
    </row>
    <row r="8" spans="1:4" s="473" customFormat="1" ht="334.5" customHeight="1" x14ac:dyDescent="0.25">
      <c r="A8" s="618"/>
      <c r="B8" s="611"/>
      <c r="C8" s="611"/>
      <c r="D8" s="455"/>
    </row>
    <row r="9" spans="1:4" ht="409.6" customHeight="1" x14ac:dyDescent="0.25">
      <c r="A9" s="612" t="s">
        <v>238</v>
      </c>
      <c r="B9" s="609" t="s">
        <v>2099</v>
      </c>
      <c r="C9" s="609" t="s">
        <v>3109</v>
      </c>
      <c r="D9" s="455"/>
    </row>
    <row r="10" spans="1:4" s="473" customFormat="1" ht="339.75" customHeight="1" x14ac:dyDescent="0.25">
      <c r="A10" s="618"/>
      <c r="B10" s="863"/>
      <c r="C10" s="863"/>
      <c r="D10" s="455"/>
    </row>
    <row r="11" spans="1:4" ht="409.5" customHeight="1" x14ac:dyDescent="0.25">
      <c r="A11" s="612" t="s">
        <v>249</v>
      </c>
      <c r="B11" s="821" t="s">
        <v>2100</v>
      </c>
      <c r="C11" s="864" t="s">
        <v>3134</v>
      </c>
      <c r="D11" s="455"/>
    </row>
    <row r="12" spans="1:4" s="473" customFormat="1" ht="409.5" customHeight="1" x14ac:dyDescent="0.25">
      <c r="A12" s="613"/>
      <c r="B12" s="821"/>
      <c r="C12" s="865"/>
      <c r="D12" s="455"/>
    </row>
    <row r="13" spans="1:4" s="473" customFormat="1" ht="34.5" customHeight="1" x14ac:dyDescent="0.25">
      <c r="A13" s="867"/>
      <c r="B13" s="868"/>
      <c r="C13" s="866"/>
      <c r="D13" s="455"/>
    </row>
    <row r="14" spans="1:4" ht="15" customHeight="1" x14ac:dyDescent="0.25">
      <c r="A14" s="530"/>
      <c r="B14" s="861" t="s">
        <v>2073</v>
      </c>
      <c r="C14" s="862"/>
      <c r="D14" s="455"/>
    </row>
    <row r="15" spans="1:4" ht="225.75" customHeight="1" x14ac:dyDescent="0.25">
      <c r="A15" s="477" t="s">
        <v>252</v>
      </c>
      <c r="B15" s="486" t="s">
        <v>2101</v>
      </c>
      <c r="C15" s="851" t="s">
        <v>3151</v>
      </c>
      <c r="D15" s="455"/>
    </row>
    <row r="16" spans="1:4" ht="93.75" customHeight="1" x14ac:dyDescent="0.25">
      <c r="A16" s="477" t="s">
        <v>1018</v>
      </c>
      <c r="B16" s="486" t="s">
        <v>2102</v>
      </c>
      <c r="C16" s="720"/>
      <c r="D16" s="455"/>
    </row>
    <row r="17" spans="1:4" ht="54" customHeight="1" x14ac:dyDescent="0.25">
      <c r="A17" s="477" t="s">
        <v>2103</v>
      </c>
      <c r="B17" s="486" t="s">
        <v>2104</v>
      </c>
      <c r="C17" s="720"/>
      <c r="D17" s="455"/>
    </row>
    <row r="18" spans="1:4" ht="51" customHeight="1" x14ac:dyDescent="0.25">
      <c r="A18" s="477" t="s">
        <v>2105</v>
      </c>
      <c r="B18" s="486" t="s">
        <v>2106</v>
      </c>
      <c r="C18" s="720"/>
      <c r="D18" s="455"/>
    </row>
    <row r="19" spans="1:4" ht="39.75" customHeight="1" x14ac:dyDescent="0.25">
      <c r="A19" s="477" t="s">
        <v>2107</v>
      </c>
      <c r="B19" s="486" t="s">
        <v>2108</v>
      </c>
      <c r="C19" s="852"/>
      <c r="D19" s="455"/>
    </row>
    <row r="20" spans="1:4" ht="347.25" customHeight="1" x14ac:dyDescent="0.25">
      <c r="A20" s="477" t="s">
        <v>255</v>
      </c>
      <c r="B20" s="486" t="s">
        <v>2109</v>
      </c>
      <c r="C20" s="486" t="s">
        <v>3110</v>
      </c>
      <c r="D20" s="455"/>
    </row>
    <row r="21" spans="1:4" ht="390" customHeight="1" x14ac:dyDescent="0.25">
      <c r="A21" s="477" t="s">
        <v>261</v>
      </c>
      <c r="B21" s="486" t="s">
        <v>2110</v>
      </c>
      <c r="C21" s="486" t="s">
        <v>3111</v>
      </c>
      <c r="D21" s="455"/>
    </row>
    <row r="22" spans="1:4" ht="295.5" customHeight="1" x14ac:dyDescent="0.25">
      <c r="A22" s="477" t="s">
        <v>264</v>
      </c>
      <c r="B22" s="486" t="s">
        <v>2111</v>
      </c>
      <c r="C22" s="486" t="s">
        <v>3112</v>
      </c>
      <c r="D22" s="455"/>
    </row>
    <row r="23" spans="1:4" ht="15" customHeight="1" x14ac:dyDescent="0.25">
      <c r="A23" s="412"/>
      <c r="B23" s="859" t="s">
        <v>2079</v>
      </c>
      <c r="C23" s="860"/>
      <c r="D23" s="455"/>
    </row>
    <row r="24" spans="1:4" ht="405.75" customHeight="1" x14ac:dyDescent="0.25">
      <c r="A24" s="477" t="s">
        <v>1015</v>
      </c>
      <c r="B24" s="486" t="s">
        <v>2112</v>
      </c>
      <c r="C24" s="484" t="s">
        <v>2113</v>
      </c>
      <c r="D24" s="455"/>
    </row>
    <row r="25" spans="1:4" ht="409.5" customHeight="1" x14ac:dyDescent="0.25">
      <c r="A25" s="612" t="s">
        <v>1018</v>
      </c>
      <c r="B25" s="609" t="s">
        <v>2114</v>
      </c>
      <c r="C25" s="609" t="s">
        <v>3113</v>
      </c>
      <c r="D25" s="455"/>
    </row>
    <row r="26" spans="1:4" s="473" customFormat="1" ht="266.25" customHeight="1" x14ac:dyDescent="0.25">
      <c r="A26" s="618"/>
      <c r="B26" s="611"/>
      <c r="C26" s="611"/>
      <c r="D26" s="455"/>
    </row>
    <row r="27" spans="1:4" ht="409.6" customHeight="1" x14ac:dyDescent="0.25">
      <c r="A27" s="612" t="s">
        <v>2080</v>
      </c>
      <c r="B27" s="609" t="s">
        <v>2115</v>
      </c>
      <c r="C27" s="609" t="s">
        <v>3114</v>
      </c>
      <c r="D27" s="455"/>
    </row>
    <row r="28" spans="1:4" s="473" customFormat="1" ht="265.5" customHeight="1" x14ac:dyDescent="0.25">
      <c r="A28" s="618"/>
      <c r="B28" s="611"/>
      <c r="C28" s="611"/>
      <c r="D28" s="455"/>
    </row>
    <row r="29" spans="1:4" ht="408.75" customHeight="1" x14ac:dyDescent="0.25">
      <c r="A29" s="612" t="s">
        <v>2082</v>
      </c>
      <c r="B29" s="609" t="s">
        <v>2116</v>
      </c>
      <c r="C29" s="609" t="s">
        <v>3115</v>
      </c>
      <c r="D29" s="455"/>
    </row>
    <row r="30" spans="1:4" s="473" customFormat="1" ht="28.5" customHeight="1" x14ac:dyDescent="0.25">
      <c r="A30" s="618"/>
      <c r="B30" s="611"/>
      <c r="C30" s="611"/>
      <c r="D30" s="455"/>
    </row>
    <row r="31" spans="1:4" ht="184.5" customHeight="1" x14ac:dyDescent="0.25">
      <c r="A31" s="475" t="s">
        <v>2084</v>
      </c>
      <c r="B31" s="496" t="s">
        <v>2117</v>
      </c>
      <c r="C31" s="496" t="s">
        <v>3116</v>
      </c>
      <c r="D31" s="455"/>
    </row>
    <row r="32" spans="1:4" ht="409.6" customHeight="1" x14ac:dyDescent="0.25">
      <c r="A32" s="617" t="s">
        <v>2086</v>
      </c>
      <c r="B32" s="614" t="s">
        <v>2118</v>
      </c>
      <c r="C32" s="614" t="s">
        <v>3117</v>
      </c>
      <c r="D32" s="455"/>
    </row>
    <row r="33" spans="1:4" s="473" customFormat="1" ht="409.6" customHeight="1" x14ac:dyDescent="0.25">
      <c r="A33" s="617"/>
      <c r="B33" s="614"/>
      <c r="C33" s="614"/>
      <c r="D33" s="455"/>
    </row>
    <row r="34" spans="1:4" s="473" customFormat="1" ht="41.25" customHeight="1" x14ac:dyDescent="0.25">
      <c r="A34" s="617"/>
      <c r="B34" s="614"/>
      <c r="C34" s="614"/>
      <c r="D34" s="455"/>
    </row>
    <row r="35" spans="1:4" ht="15" customHeight="1" x14ac:dyDescent="0.25">
      <c r="A35" s="459"/>
      <c r="B35" s="455"/>
      <c r="C35" s="455"/>
    </row>
    <row r="36" spans="1:4" ht="15" customHeight="1" x14ac:dyDescent="0.2"/>
    <row r="37" spans="1:4" ht="15" customHeight="1" x14ac:dyDescent="0.2"/>
    <row r="38" spans="1:4" ht="15" customHeight="1" x14ac:dyDescent="0.2"/>
    <row r="39" spans="1:4" ht="15" customHeight="1" x14ac:dyDescent="0.2"/>
    <row r="40" spans="1:4" ht="15" customHeight="1" x14ac:dyDescent="0.2"/>
    <row r="41" spans="1:4" ht="15" customHeight="1" x14ac:dyDescent="0.2"/>
    <row r="42" spans="1:4" ht="15" customHeight="1" x14ac:dyDescent="0.2"/>
    <row r="43" spans="1:4" ht="15" customHeight="1" x14ac:dyDescent="0.2"/>
    <row r="44" spans="1:4" ht="15" customHeight="1" x14ac:dyDescent="0.2"/>
    <row r="45" spans="1:4" ht="15" customHeight="1" x14ac:dyDescent="0.2"/>
    <row r="46" spans="1:4" ht="15" customHeight="1" x14ac:dyDescent="0.2"/>
    <row r="47" spans="1:4" ht="15" customHeight="1" x14ac:dyDescent="0.2"/>
    <row r="48" spans="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sheetData>
  <mergeCells count="28">
    <mergeCell ref="A1:C1"/>
    <mergeCell ref="A3:C3"/>
    <mergeCell ref="B5:C5"/>
    <mergeCell ref="B6:C6"/>
    <mergeCell ref="B14:C14"/>
    <mergeCell ref="C7:C8"/>
    <mergeCell ref="B7:B8"/>
    <mergeCell ref="A7:A8"/>
    <mergeCell ref="C9:C10"/>
    <mergeCell ref="B9:B10"/>
    <mergeCell ref="A9:A10"/>
    <mergeCell ref="C11:C13"/>
    <mergeCell ref="A11:A13"/>
    <mergeCell ref="B11:B13"/>
    <mergeCell ref="A25:A26"/>
    <mergeCell ref="B25:B26"/>
    <mergeCell ref="C25:C26"/>
    <mergeCell ref="C15:C19"/>
    <mergeCell ref="B23:C23"/>
    <mergeCell ref="C32:C34"/>
    <mergeCell ref="B32:B34"/>
    <mergeCell ref="A32:A34"/>
    <mergeCell ref="C27:C28"/>
    <mergeCell ref="B27:B28"/>
    <mergeCell ref="A27:A28"/>
    <mergeCell ref="C29:C30"/>
    <mergeCell ref="B29:B30"/>
    <mergeCell ref="A29:A30"/>
  </mergeCells>
  <hyperlinks>
    <hyperlink ref="D1" location="'Table of Contents'!A1" display="Table of Contents"/>
  </hyperlinks>
  <pageMargins left="0.75" right="0.75" top="1" bottom="1" header="0.5" footer="0.5"/>
  <pageSetup paperSize="9" scale="44" orientation="portrait" r:id="rId1"/>
  <rowBreaks count="5" manualBreakCount="5">
    <brk id="10" max="16383" man="1"/>
    <brk id="13" max="16383" man="1"/>
    <brk id="20" max="2" man="1"/>
    <brk id="24" max="16383" man="1"/>
    <brk id="28" max="16383"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Ruler="0" zoomScaleNormal="100" zoomScaleSheetLayoutView="70" workbookViewId="0">
      <selection sqref="A1:C1"/>
    </sheetView>
  </sheetViews>
  <sheetFormatPr defaultColWidth="13.7109375" defaultRowHeight="12.75" x14ac:dyDescent="0.2"/>
  <cols>
    <col min="1" max="1" width="8.140625" customWidth="1"/>
    <col min="2" max="2" width="23.7109375" customWidth="1"/>
    <col min="3" max="3" width="93.7109375" customWidth="1"/>
    <col min="4" max="4" width="17" bestFit="1" customWidth="1"/>
  </cols>
  <sheetData>
    <row r="1" spans="1:4" ht="16.5" customHeight="1" x14ac:dyDescent="0.2">
      <c r="A1" s="585" t="s">
        <v>101</v>
      </c>
      <c r="B1" s="573"/>
      <c r="C1" s="573"/>
      <c r="D1" s="453" t="s">
        <v>2</v>
      </c>
    </row>
    <row r="2" spans="1:4" ht="15" customHeight="1" x14ac:dyDescent="0.2"/>
    <row r="3" spans="1:4" ht="15" customHeight="1" x14ac:dyDescent="0.25">
      <c r="A3" s="856" t="s">
        <v>3122</v>
      </c>
      <c r="B3" s="601"/>
      <c r="C3" s="601"/>
    </row>
    <row r="4" spans="1:4" ht="15" customHeight="1" x14ac:dyDescent="0.2"/>
    <row r="5" spans="1:4" ht="29.1" customHeight="1" x14ac:dyDescent="0.25">
      <c r="A5" s="477" t="s">
        <v>232</v>
      </c>
      <c r="B5" s="627" t="s">
        <v>2119</v>
      </c>
      <c r="C5" s="629"/>
      <c r="D5" s="455"/>
    </row>
    <row r="6" spans="1:4" ht="15" customHeight="1" x14ac:dyDescent="0.25">
      <c r="A6" s="413"/>
      <c r="B6" s="869" t="s">
        <v>2073</v>
      </c>
      <c r="C6" s="870"/>
      <c r="D6" s="455"/>
    </row>
    <row r="7" spans="1:4" ht="409.5" customHeight="1" x14ac:dyDescent="0.25">
      <c r="A7" s="612" t="s">
        <v>235</v>
      </c>
      <c r="B7" s="609" t="s">
        <v>2120</v>
      </c>
      <c r="C7" s="609" t="s">
        <v>3118</v>
      </c>
      <c r="D7" s="455"/>
    </row>
    <row r="8" spans="1:4" s="473" customFormat="1" ht="41.25" customHeight="1" x14ac:dyDescent="0.25">
      <c r="A8" s="618"/>
      <c r="B8" s="611"/>
      <c r="C8" s="611"/>
      <c r="D8" s="455"/>
    </row>
    <row r="9" spans="1:4" ht="105" customHeight="1" x14ac:dyDescent="0.25">
      <c r="A9" s="477" t="s">
        <v>238</v>
      </c>
      <c r="B9" s="486" t="s">
        <v>2121</v>
      </c>
      <c r="C9" s="486" t="s">
        <v>3119</v>
      </c>
      <c r="D9" s="455"/>
    </row>
    <row r="10" spans="1:4" ht="79.150000000000006" customHeight="1" x14ac:dyDescent="0.25">
      <c r="A10" s="477" t="s">
        <v>249</v>
      </c>
      <c r="B10" s="486" t="s">
        <v>2122</v>
      </c>
      <c r="C10" s="851" t="s">
        <v>3120</v>
      </c>
      <c r="D10" s="455"/>
    </row>
    <row r="11" spans="1:4" ht="15" customHeight="1" x14ac:dyDescent="0.25">
      <c r="A11" s="477" t="s">
        <v>1018</v>
      </c>
      <c r="B11" s="486" t="s">
        <v>2123</v>
      </c>
      <c r="C11" s="720"/>
      <c r="D11" s="455"/>
    </row>
    <row r="12" spans="1:4" ht="29.1" customHeight="1" x14ac:dyDescent="0.25">
      <c r="A12" s="477" t="s">
        <v>2103</v>
      </c>
      <c r="B12" s="486" t="s">
        <v>2124</v>
      </c>
      <c r="C12" s="720"/>
      <c r="D12" s="455"/>
    </row>
    <row r="13" spans="1:4" ht="15" customHeight="1" x14ac:dyDescent="0.25">
      <c r="A13" s="477" t="s">
        <v>2105</v>
      </c>
      <c r="B13" s="486" t="s">
        <v>2125</v>
      </c>
      <c r="C13" s="720"/>
      <c r="D13" s="455"/>
    </row>
    <row r="14" spans="1:4" ht="15" customHeight="1" x14ac:dyDescent="0.25">
      <c r="A14" s="477" t="s">
        <v>2107</v>
      </c>
      <c r="B14" s="486" t="s">
        <v>2126</v>
      </c>
      <c r="C14" s="720"/>
      <c r="D14" s="455"/>
    </row>
    <row r="15" spans="1:4" ht="29.1" customHeight="1" x14ac:dyDescent="0.25">
      <c r="A15" s="477" t="s">
        <v>2127</v>
      </c>
      <c r="B15" s="486" t="s">
        <v>2128</v>
      </c>
      <c r="C15" s="720"/>
      <c r="D15" s="455"/>
    </row>
    <row r="16" spans="1:4" ht="29.1" customHeight="1" x14ac:dyDescent="0.25">
      <c r="A16" s="477" t="s">
        <v>2129</v>
      </c>
      <c r="B16" s="486" t="s">
        <v>2130</v>
      </c>
      <c r="C16" s="852"/>
      <c r="D16" s="455"/>
    </row>
    <row r="17" spans="1:4" ht="15" customHeight="1" x14ac:dyDescent="0.25">
      <c r="A17" s="413"/>
      <c r="B17" s="869" t="s">
        <v>2079</v>
      </c>
      <c r="C17" s="870"/>
      <c r="D17" s="455"/>
    </row>
    <row r="18" spans="1:4" ht="90.75" customHeight="1" x14ac:dyDescent="0.25">
      <c r="A18" s="477" t="s">
        <v>252</v>
      </c>
      <c r="B18" s="486" t="s">
        <v>2131</v>
      </c>
      <c r="C18" s="851" t="s">
        <v>3121</v>
      </c>
      <c r="D18" s="455"/>
    </row>
    <row r="19" spans="1:4" ht="16.7" customHeight="1" x14ac:dyDescent="0.25">
      <c r="A19" s="477" t="s">
        <v>1018</v>
      </c>
      <c r="B19" s="486" t="s">
        <v>2123</v>
      </c>
      <c r="C19" s="720"/>
      <c r="D19" s="455"/>
    </row>
    <row r="20" spans="1:4" ht="29.1" customHeight="1" x14ac:dyDescent="0.25">
      <c r="A20" s="477" t="s">
        <v>2103</v>
      </c>
      <c r="B20" s="486" t="s">
        <v>2124</v>
      </c>
      <c r="C20" s="720"/>
      <c r="D20" s="455"/>
    </row>
    <row r="21" spans="1:4" ht="15" customHeight="1" x14ac:dyDescent="0.25">
      <c r="A21" s="477" t="s">
        <v>2105</v>
      </c>
      <c r="B21" s="486" t="s">
        <v>2125</v>
      </c>
      <c r="C21" s="720"/>
      <c r="D21" s="455"/>
    </row>
    <row r="22" spans="1:4" ht="15" customHeight="1" x14ac:dyDescent="0.25">
      <c r="A22" s="477" t="s">
        <v>2107</v>
      </c>
      <c r="B22" s="486" t="s">
        <v>2126</v>
      </c>
      <c r="C22" s="720"/>
      <c r="D22" s="455"/>
    </row>
    <row r="23" spans="1:4" ht="29.1" customHeight="1" x14ac:dyDescent="0.25">
      <c r="A23" s="477" t="s">
        <v>2127</v>
      </c>
      <c r="B23" s="486" t="s">
        <v>2128</v>
      </c>
      <c r="C23" s="720"/>
      <c r="D23" s="455"/>
    </row>
    <row r="24" spans="1:4" ht="110.25" customHeight="1" x14ac:dyDescent="0.25">
      <c r="A24" s="477" t="s">
        <v>2129</v>
      </c>
      <c r="B24" s="486" t="s">
        <v>2130</v>
      </c>
      <c r="C24" s="852"/>
      <c r="D24" s="455"/>
    </row>
    <row r="25" spans="1:4" ht="15" customHeight="1" x14ac:dyDescent="0.25">
      <c r="A25" s="459"/>
      <c r="B25" s="459"/>
      <c r="C25" s="455"/>
    </row>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10">
    <mergeCell ref="B17:C17"/>
    <mergeCell ref="C18:C24"/>
    <mergeCell ref="A1:C1"/>
    <mergeCell ref="A3:C3"/>
    <mergeCell ref="B5:C5"/>
    <mergeCell ref="B6:C6"/>
    <mergeCell ref="C10:C16"/>
    <mergeCell ref="C7:C8"/>
    <mergeCell ref="B7:B8"/>
    <mergeCell ref="A7:A8"/>
  </mergeCells>
  <hyperlinks>
    <hyperlink ref="D1" location="'Table of Contents'!A1" display="Table of Contents"/>
  </hyperlinks>
  <pageMargins left="0.75" right="0.75" top="1" bottom="1" header="0.5" footer="0.5"/>
  <pageSetup paperSize="9" scale="58"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4"/>
  <sheetViews>
    <sheetView showRuler="0" zoomScaleNormal="100" workbookViewId="0">
      <selection sqref="A1:R1"/>
    </sheetView>
  </sheetViews>
  <sheetFormatPr defaultColWidth="13.7109375" defaultRowHeight="12.75" x14ac:dyDescent="0.2"/>
  <cols>
    <col min="1" max="1" width="6.28515625" customWidth="1"/>
    <col min="2" max="2" width="24.28515625" customWidth="1"/>
    <col min="3" max="3" width="12.28515625" customWidth="1"/>
    <col min="4" max="4" width="26.140625" customWidth="1"/>
    <col min="5" max="5" width="17.28515625" customWidth="1"/>
    <col min="6" max="6" width="15.85546875" customWidth="1"/>
    <col min="7" max="7" width="13.28515625" customWidth="1"/>
    <col min="8" max="9" width="15.85546875" customWidth="1"/>
    <col min="10" max="10" width="13.28515625" customWidth="1"/>
    <col min="11" max="12" width="15.85546875" customWidth="1"/>
    <col min="13" max="13" width="17.7109375" customWidth="1"/>
    <col min="14" max="18" width="10.5703125" customWidth="1"/>
    <col min="19" max="19" width="17" bestFit="1" customWidth="1"/>
  </cols>
  <sheetData>
    <row r="1" spans="1:19" ht="16.5" customHeight="1" x14ac:dyDescent="0.2">
      <c r="A1" s="585" t="s">
        <v>3179</v>
      </c>
      <c r="B1" s="573"/>
      <c r="C1" s="573"/>
      <c r="D1" s="573"/>
      <c r="E1" s="573"/>
      <c r="F1" s="573"/>
      <c r="G1" s="573"/>
      <c r="H1" s="573"/>
      <c r="I1" s="573"/>
      <c r="J1" s="573"/>
      <c r="K1" s="573"/>
      <c r="L1" s="573"/>
      <c r="M1" s="573"/>
      <c r="N1" s="573"/>
      <c r="O1" s="573"/>
      <c r="P1" s="573"/>
      <c r="Q1" s="573"/>
      <c r="R1" s="573"/>
      <c r="S1" s="453" t="s">
        <v>2</v>
      </c>
    </row>
    <row r="2" spans="1:19" ht="15" customHeight="1" x14ac:dyDescent="0.25">
      <c r="E2" s="1"/>
    </row>
    <row r="3" spans="1:19" ht="234.75" customHeight="1" x14ac:dyDescent="0.2">
      <c r="A3" s="600" t="s">
        <v>3123</v>
      </c>
      <c r="B3" s="601"/>
      <c r="C3" s="601"/>
      <c r="D3" s="601"/>
      <c r="E3" s="601"/>
      <c r="F3" s="601"/>
      <c r="G3" s="601"/>
      <c r="H3" s="601"/>
      <c r="I3" s="601"/>
      <c r="J3" s="601"/>
      <c r="K3" s="601"/>
      <c r="L3" s="601"/>
      <c r="M3" s="601"/>
      <c r="N3" s="601"/>
      <c r="O3" s="601"/>
      <c r="P3" s="601"/>
      <c r="Q3" s="601"/>
      <c r="R3" s="601"/>
    </row>
    <row r="4" spans="1:19" ht="15" customHeight="1" x14ac:dyDescent="0.2">
      <c r="A4" s="55"/>
    </row>
    <row r="5" spans="1:19" s="519" customFormat="1" ht="15" customHeight="1" x14ac:dyDescent="0.25">
      <c r="A5" s="876"/>
      <c r="B5" s="873" t="s">
        <v>2132</v>
      </c>
      <c r="C5" s="480" t="s">
        <v>123</v>
      </c>
      <c r="D5" s="480" t="s">
        <v>124</v>
      </c>
      <c r="E5" s="480" t="s">
        <v>125</v>
      </c>
      <c r="F5" s="480" t="s">
        <v>126</v>
      </c>
      <c r="G5" s="480" t="s">
        <v>127</v>
      </c>
      <c r="H5" s="480" t="s">
        <v>284</v>
      </c>
      <c r="I5" s="480" t="s">
        <v>285</v>
      </c>
      <c r="J5" s="480" t="s">
        <v>357</v>
      </c>
      <c r="K5" s="480" t="s">
        <v>741</v>
      </c>
      <c r="L5" s="480" t="s">
        <v>742</v>
      </c>
      <c r="M5" s="480" t="s">
        <v>743</v>
      </c>
      <c r="N5" s="480" t="s">
        <v>744</v>
      </c>
      <c r="O5" s="480" t="s">
        <v>745</v>
      </c>
      <c r="P5" s="480" t="s">
        <v>1146</v>
      </c>
      <c r="Q5" s="480" t="s">
        <v>1147</v>
      </c>
      <c r="R5" s="480" t="s">
        <v>1357</v>
      </c>
      <c r="S5" s="518"/>
    </row>
    <row r="6" spans="1:19" s="519" customFormat="1" ht="80.25" customHeight="1" x14ac:dyDescent="0.25">
      <c r="A6" s="876"/>
      <c r="B6" s="874"/>
      <c r="C6" s="785" t="s">
        <v>2133</v>
      </c>
      <c r="D6" s="872"/>
      <c r="E6" s="872"/>
      <c r="F6" s="872"/>
      <c r="G6" s="871"/>
      <c r="H6" s="785" t="s">
        <v>2134</v>
      </c>
      <c r="I6" s="872"/>
      <c r="J6" s="871"/>
      <c r="K6" s="785" t="s">
        <v>2135</v>
      </c>
      <c r="L6" s="871"/>
      <c r="M6" s="621" t="s">
        <v>2136</v>
      </c>
      <c r="N6" s="621" t="s">
        <v>2137</v>
      </c>
      <c r="O6" s="621" t="s">
        <v>2138</v>
      </c>
      <c r="P6" s="621" t="s">
        <v>2139</v>
      </c>
      <c r="Q6" s="621" t="s">
        <v>2140</v>
      </c>
      <c r="R6" s="621" t="s">
        <v>2141</v>
      </c>
      <c r="S6" s="518"/>
    </row>
    <row r="7" spans="1:19" s="519" customFormat="1" ht="165" customHeight="1" x14ac:dyDescent="0.25">
      <c r="A7" s="877"/>
      <c r="B7" s="875"/>
      <c r="C7" s="481"/>
      <c r="D7" s="493" t="s">
        <v>2142</v>
      </c>
      <c r="E7" s="493" t="s">
        <v>2143</v>
      </c>
      <c r="F7" s="493" t="s">
        <v>2144</v>
      </c>
      <c r="G7" s="493" t="s">
        <v>2145</v>
      </c>
      <c r="H7" s="479"/>
      <c r="I7" s="493" t="s">
        <v>2146</v>
      </c>
      <c r="J7" s="493" t="s">
        <v>2145</v>
      </c>
      <c r="K7" s="501"/>
      <c r="L7" s="493" t="s">
        <v>2147</v>
      </c>
      <c r="M7" s="622"/>
      <c r="N7" s="622"/>
      <c r="O7" s="622"/>
      <c r="P7" s="622"/>
      <c r="Q7" s="622"/>
      <c r="R7" s="622"/>
      <c r="S7" s="518"/>
    </row>
    <row r="8" spans="1:19" s="519" customFormat="1" ht="48.75" customHeight="1" x14ac:dyDescent="0.25">
      <c r="A8" s="142">
        <v>1</v>
      </c>
      <c r="B8" s="414" t="s">
        <v>2148</v>
      </c>
      <c r="C8" s="415">
        <v>20694.03599611</v>
      </c>
      <c r="D8" s="415">
        <v>147.62049630000001</v>
      </c>
      <c r="E8" s="486"/>
      <c r="F8" s="415">
        <v>3769.5946490000001</v>
      </c>
      <c r="G8" s="415">
        <v>840.88211249999995</v>
      </c>
      <c r="H8" s="416">
        <v>-862.26716720000002</v>
      </c>
      <c r="I8" s="416">
        <v>-466.69086170000003</v>
      </c>
      <c r="J8" s="416">
        <v>-247.4531686</v>
      </c>
      <c r="K8" s="486"/>
      <c r="L8" s="486"/>
      <c r="M8" s="486"/>
      <c r="N8" s="417">
        <v>15115.540440000001</v>
      </c>
      <c r="O8" s="417">
        <v>3288.2976370000001</v>
      </c>
      <c r="P8" s="417">
        <v>2179.3477969999999</v>
      </c>
      <c r="Q8" s="417">
        <v>110.8501239</v>
      </c>
      <c r="R8" s="418">
        <v>3.96</v>
      </c>
      <c r="S8" s="518"/>
    </row>
    <row r="9" spans="1:19" s="519" customFormat="1" ht="30" x14ac:dyDescent="0.25">
      <c r="A9" s="142">
        <v>2</v>
      </c>
      <c r="B9" s="419" t="s">
        <v>2149</v>
      </c>
      <c r="C9" s="415">
        <v>686.42790879999995</v>
      </c>
      <c r="D9" s="415">
        <v>0</v>
      </c>
      <c r="E9" s="486"/>
      <c r="F9" s="415">
        <v>132.43285230000001</v>
      </c>
      <c r="G9" s="415">
        <v>30.386966189999999</v>
      </c>
      <c r="H9" s="416">
        <v>-26.370402819999999</v>
      </c>
      <c r="I9" s="416">
        <v>-11.686470509999999</v>
      </c>
      <c r="J9" s="416">
        <v>-10.745245280000001</v>
      </c>
      <c r="K9" s="486"/>
      <c r="L9" s="486"/>
      <c r="M9" s="486"/>
      <c r="N9" s="417">
        <v>372.7725997</v>
      </c>
      <c r="O9" s="417">
        <v>126.73048470000001</v>
      </c>
      <c r="P9" s="417">
        <v>186.89342300000001</v>
      </c>
      <c r="Q9" s="415">
        <v>3.1401430000000001E-2</v>
      </c>
      <c r="R9" s="418">
        <v>5.75</v>
      </c>
      <c r="S9" s="518"/>
    </row>
    <row r="10" spans="1:19" s="519" customFormat="1" ht="30" x14ac:dyDescent="0.25">
      <c r="A10" s="142">
        <v>3</v>
      </c>
      <c r="B10" s="419" t="s">
        <v>2150</v>
      </c>
      <c r="C10" s="415">
        <v>30.057657590000002</v>
      </c>
      <c r="D10" s="415">
        <v>0.32801284000000003</v>
      </c>
      <c r="E10" s="486"/>
      <c r="F10" s="415">
        <v>3.3032552700000002</v>
      </c>
      <c r="G10" s="415">
        <v>1.2020792600000001</v>
      </c>
      <c r="H10" s="416">
        <v>-1.1519977100000001</v>
      </c>
      <c r="I10" s="415">
        <v>-0.15079390000000001</v>
      </c>
      <c r="J10" s="416">
        <v>-0.82797346999999999</v>
      </c>
      <c r="K10" s="486"/>
      <c r="L10" s="486"/>
      <c r="M10" s="486"/>
      <c r="N10" s="417">
        <v>22.854318039999999</v>
      </c>
      <c r="O10" s="417">
        <v>6.5121229100000004</v>
      </c>
      <c r="P10" s="417">
        <v>0.69121664000000005</v>
      </c>
      <c r="Q10" s="415">
        <v>0</v>
      </c>
      <c r="R10" s="418">
        <v>2.93</v>
      </c>
      <c r="S10" s="518"/>
    </row>
    <row r="11" spans="1:19" s="519" customFormat="1" ht="30" x14ac:dyDescent="0.25">
      <c r="A11" s="142">
        <v>4</v>
      </c>
      <c r="B11" s="420" t="s">
        <v>2151</v>
      </c>
      <c r="C11" s="415">
        <v>0</v>
      </c>
      <c r="D11" s="415">
        <v>0</v>
      </c>
      <c r="E11" s="486"/>
      <c r="F11" s="415">
        <v>0</v>
      </c>
      <c r="G11" s="415">
        <v>0</v>
      </c>
      <c r="H11" s="415">
        <v>0</v>
      </c>
      <c r="I11" s="415">
        <v>0</v>
      </c>
      <c r="J11" s="415">
        <v>0</v>
      </c>
      <c r="K11" s="486"/>
      <c r="L11" s="486"/>
      <c r="M11" s="486"/>
      <c r="N11" s="415">
        <v>0</v>
      </c>
      <c r="O11" s="415">
        <v>0</v>
      </c>
      <c r="P11" s="415">
        <v>0</v>
      </c>
      <c r="Q11" s="415">
        <v>0</v>
      </c>
      <c r="R11" s="421">
        <v>0</v>
      </c>
      <c r="S11" s="518"/>
    </row>
    <row r="12" spans="1:19" s="519" customFormat="1" ht="45" x14ac:dyDescent="0.25">
      <c r="A12" s="142">
        <v>5</v>
      </c>
      <c r="B12" s="420" t="s">
        <v>2152</v>
      </c>
      <c r="C12" s="415">
        <v>0.99064012000000001</v>
      </c>
      <c r="D12" s="415">
        <v>0.31016177</v>
      </c>
      <c r="E12" s="486"/>
      <c r="F12" s="415">
        <v>0.20350657999999999</v>
      </c>
      <c r="G12" s="415">
        <v>3.5599999999999998E-6</v>
      </c>
      <c r="H12" s="415">
        <v>-6.6135600000000001E-3</v>
      </c>
      <c r="I12" s="415">
        <v>-3.6596000000000003E-4</v>
      </c>
      <c r="J12" s="415">
        <v>0</v>
      </c>
      <c r="K12" s="486"/>
      <c r="L12" s="486"/>
      <c r="M12" s="486"/>
      <c r="N12" s="417">
        <v>0.89455306000000001</v>
      </c>
      <c r="O12" s="417">
        <v>9.6087060000000002E-2</v>
      </c>
      <c r="P12" s="415">
        <v>0</v>
      </c>
      <c r="Q12" s="415">
        <v>0</v>
      </c>
      <c r="R12" s="418">
        <v>3.39</v>
      </c>
      <c r="S12" s="518"/>
    </row>
    <row r="13" spans="1:19" s="519" customFormat="1" ht="30" x14ac:dyDescent="0.25">
      <c r="A13" s="142">
        <v>6</v>
      </c>
      <c r="B13" s="420" t="s">
        <v>2153</v>
      </c>
      <c r="C13" s="415">
        <v>0</v>
      </c>
      <c r="D13" s="415">
        <v>0</v>
      </c>
      <c r="E13" s="486"/>
      <c r="F13" s="415">
        <v>0</v>
      </c>
      <c r="G13" s="415">
        <v>0</v>
      </c>
      <c r="H13" s="415">
        <v>0</v>
      </c>
      <c r="I13" s="415">
        <v>0</v>
      </c>
      <c r="J13" s="415">
        <v>0</v>
      </c>
      <c r="K13" s="486"/>
      <c r="L13" s="486"/>
      <c r="M13" s="486"/>
      <c r="N13" s="415">
        <v>0</v>
      </c>
      <c r="O13" s="415">
        <v>0</v>
      </c>
      <c r="P13" s="415">
        <v>0</v>
      </c>
      <c r="Q13" s="415">
        <v>0</v>
      </c>
      <c r="R13" s="421">
        <v>0</v>
      </c>
      <c r="S13" s="518"/>
    </row>
    <row r="14" spans="1:19" s="519" customFormat="1" ht="30" x14ac:dyDescent="0.25">
      <c r="A14" s="142">
        <v>7</v>
      </c>
      <c r="B14" s="420" t="s">
        <v>2154</v>
      </c>
      <c r="C14" s="415">
        <v>29.06701747</v>
      </c>
      <c r="D14" s="415">
        <v>1.785107E-2</v>
      </c>
      <c r="E14" s="486"/>
      <c r="F14" s="415">
        <v>3.0997486900000002</v>
      </c>
      <c r="G14" s="415">
        <v>1.2020757</v>
      </c>
      <c r="H14" s="416">
        <v>-1.1453841499999999</v>
      </c>
      <c r="I14" s="415">
        <v>-0.15042794000000001</v>
      </c>
      <c r="J14" s="416">
        <v>-0.82797346999999999</v>
      </c>
      <c r="K14" s="486"/>
      <c r="L14" s="486"/>
      <c r="M14" s="486"/>
      <c r="N14" s="417">
        <v>21.959764979999999</v>
      </c>
      <c r="O14" s="417">
        <v>6.4160358500000001</v>
      </c>
      <c r="P14" s="417">
        <v>0.69121664000000005</v>
      </c>
      <c r="Q14" s="415">
        <v>0</v>
      </c>
      <c r="R14" s="418">
        <v>2.92</v>
      </c>
      <c r="S14" s="518"/>
    </row>
    <row r="15" spans="1:19" s="519" customFormat="1" ht="30" x14ac:dyDescent="0.25">
      <c r="A15" s="142">
        <v>8</v>
      </c>
      <c r="B15" s="420" t="s">
        <v>2155</v>
      </c>
      <c r="C15" s="415">
        <v>0</v>
      </c>
      <c r="D15" s="415">
        <v>0</v>
      </c>
      <c r="E15" s="486"/>
      <c r="F15" s="415">
        <v>0</v>
      </c>
      <c r="G15" s="415">
        <v>0</v>
      </c>
      <c r="H15" s="415">
        <v>0</v>
      </c>
      <c r="I15" s="415">
        <v>0</v>
      </c>
      <c r="J15" s="415">
        <v>0</v>
      </c>
      <c r="K15" s="486"/>
      <c r="L15" s="486"/>
      <c r="M15" s="486"/>
      <c r="N15" s="415">
        <v>0</v>
      </c>
      <c r="O15" s="415">
        <v>0</v>
      </c>
      <c r="P15" s="415">
        <v>0</v>
      </c>
      <c r="Q15" s="415">
        <v>0</v>
      </c>
      <c r="R15" s="421">
        <v>0</v>
      </c>
      <c r="S15" s="518"/>
    </row>
    <row r="16" spans="1:19" s="519" customFormat="1" ht="15" x14ac:dyDescent="0.25">
      <c r="A16" s="142">
        <v>9</v>
      </c>
      <c r="B16" s="419" t="s">
        <v>2156</v>
      </c>
      <c r="C16" s="415">
        <v>3200.4196790000001</v>
      </c>
      <c r="D16" s="415">
        <v>0</v>
      </c>
      <c r="E16" s="486"/>
      <c r="F16" s="415">
        <v>328.53987069999999</v>
      </c>
      <c r="G16" s="415">
        <v>69.923149550000005</v>
      </c>
      <c r="H16" s="416">
        <v>-88.329439469999997</v>
      </c>
      <c r="I16" s="416">
        <v>-45.733111030000003</v>
      </c>
      <c r="J16" s="416">
        <v>-25.021846329999999</v>
      </c>
      <c r="K16" s="486"/>
      <c r="L16" s="486"/>
      <c r="M16" s="486"/>
      <c r="N16" s="417">
        <v>2465.3441120000002</v>
      </c>
      <c r="O16" s="417">
        <v>669.67409369999996</v>
      </c>
      <c r="P16" s="417">
        <v>65.401473330000002</v>
      </c>
      <c r="Q16" s="415">
        <v>0</v>
      </c>
      <c r="R16" s="418">
        <v>2.93</v>
      </c>
      <c r="S16" s="518"/>
    </row>
    <row r="17" spans="1:19" s="519" customFormat="1" ht="30" x14ac:dyDescent="0.25">
      <c r="A17" s="142">
        <v>10</v>
      </c>
      <c r="B17" s="420" t="s">
        <v>2157</v>
      </c>
      <c r="C17" s="415">
        <v>1002.299275</v>
      </c>
      <c r="D17" s="415">
        <v>0</v>
      </c>
      <c r="E17" s="486"/>
      <c r="F17" s="415">
        <v>54.86493042</v>
      </c>
      <c r="G17" s="415">
        <v>11.15284194</v>
      </c>
      <c r="H17" s="416">
        <v>-12.723666980000001</v>
      </c>
      <c r="I17" s="416">
        <v>-6.9794159499999999</v>
      </c>
      <c r="J17" s="416">
        <v>-2.4519282100000002</v>
      </c>
      <c r="K17" s="486"/>
      <c r="L17" s="486"/>
      <c r="M17" s="486"/>
      <c r="N17" s="417">
        <v>868.77522299999998</v>
      </c>
      <c r="O17" s="417">
        <v>131.1090619</v>
      </c>
      <c r="P17" s="417">
        <v>2.4149900099999999</v>
      </c>
      <c r="Q17" s="415">
        <v>0</v>
      </c>
      <c r="R17" s="418">
        <v>2.34</v>
      </c>
      <c r="S17" s="518"/>
    </row>
    <row r="18" spans="1:19" s="519" customFormat="1" ht="30" x14ac:dyDescent="0.25">
      <c r="A18" s="142">
        <v>11</v>
      </c>
      <c r="B18" s="420" t="s">
        <v>2158</v>
      </c>
      <c r="C18" s="415">
        <v>150.07957440000001</v>
      </c>
      <c r="D18" s="415">
        <v>0</v>
      </c>
      <c r="E18" s="486"/>
      <c r="F18" s="415">
        <v>24.997471600000001</v>
      </c>
      <c r="G18" s="415">
        <v>0.5621237</v>
      </c>
      <c r="H18" s="416">
        <v>-10.57921103</v>
      </c>
      <c r="I18" s="416">
        <v>-4.5803801399999999</v>
      </c>
      <c r="J18" s="415">
        <v>-0.35536037999999998</v>
      </c>
      <c r="K18" s="486"/>
      <c r="L18" s="486"/>
      <c r="M18" s="486"/>
      <c r="N18" s="417">
        <v>129.64635329999999</v>
      </c>
      <c r="O18" s="417">
        <v>18.796244189999999</v>
      </c>
      <c r="P18" s="417">
        <v>1.6369768899999999</v>
      </c>
      <c r="Q18" s="415">
        <v>0</v>
      </c>
      <c r="R18" s="418">
        <v>2.8</v>
      </c>
      <c r="S18" s="518"/>
    </row>
    <row r="19" spans="1:19" s="519" customFormat="1" ht="30" x14ac:dyDescent="0.25">
      <c r="A19" s="142">
        <v>12</v>
      </c>
      <c r="B19" s="420" t="s">
        <v>2159</v>
      </c>
      <c r="C19" s="415">
        <v>-1.6999999999999999E-7</v>
      </c>
      <c r="D19" s="415">
        <v>0</v>
      </c>
      <c r="E19" s="486"/>
      <c r="F19" s="415">
        <v>0</v>
      </c>
      <c r="G19" s="415">
        <v>0</v>
      </c>
      <c r="H19" s="415">
        <v>0</v>
      </c>
      <c r="I19" s="415">
        <v>0</v>
      </c>
      <c r="J19" s="415">
        <v>0</v>
      </c>
      <c r="K19" s="486"/>
      <c r="L19" s="486"/>
      <c r="M19" s="486"/>
      <c r="N19" s="415">
        <v>-1.6999999999999999E-7</v>
      </c>
      <c r="O19" s="415">
        <v>0</v>
      </c>
      <c r="P19" s="415">
        <v>0</v>
      </c>
      <c r="Q19" s="415">
        <v>0</v>
      </c>
      <c r="R19" s="421">
        <v>0</v>
      </c>
      <c r="S19" s="518"/>
    </row>
    <row r="20" spans="1:19" s="519" customFormat="1" ht="30" x14ac:dyDescent="0.25">
      <c r="A20" s="142">
        <v>13</v>
      </c>
      <c r="B20" s="420" t="s">
        <v>2160</v>
      </c>
      <c r="C20" s="415">
        <v>21.65079321</v>
      </c>
      <c r="D20" s="415">
        <v>0</v>
      </c>
      <c r="E20" s="486"/>
      <c r="F20" s="415">
        <v>1.79106301</v>
      </c>
      <c r="G20" s="415">
        <v>18.240179009999999</v>
      </c>
      <c r="H20" s="416">
        <v>-8.0111431700000004</v>
      </c>
      <c r="I20" s="415">
        <v>-0.16597766999999999</v>
      </c>
      <c r="J20" s="416">
        <v>-7.8280138900000003</v>
      </c>
      <c r="K20" s="486"/>
      <c r="L20" s="486"/>
      <c r="M20" s="486"/>
      <c r="N20" s="417">
        <v>20.898282479999999</v>
      </c>
      <c r="O20" s="417">
        <v>0.75251073000000002</v>
      </c>
      <c r="P20" s="415">
        <v>0</v>
      </c>
      <c r="Q20" s="415">
        <v>0</v>
      </c>
      <c r="R20" s="418">
        <v>0.61</v>
      </c>
      <c r="S20" s="518"/>
    </row>
    <row r="21" spans="1:19" s="519" customFormat="1" ht="30" x14ac:dyDescent="0.25">
      <c r="A21" s="142">
        <v>14</v>
      </c>
      <c r="B21" s="420" t="s">
        <v>2161</v>
      </c>
      <c r="C21" s="415">
        <v>0</v>
      </c>
      <c r="D21" s="415">
        <v>0</v>
      </c>
      <c r="E21" s="486"/>
      <c r="F21" s="415">
        <v>0</v>
      </c>
      <c r="G21" s="415">
        <v>0</v>
      </c>
      <c r="H21" s="415">
        <v>0</v>
      </c>
      <c r="I21" s="415">
        <v>0</v>
      </c>
      <c r="J21" s="415">
        <v>0</v>
      </c>
      <c r="K21" s="486"/>
      <c r="L21" s="486"/>
      <c r="M21" s="486"/>
      <c r="N21" s="415">
        <v>0</v>
      </c>
      <c r="O21" s="415">
        <v>0</v>
      </c>
      <c r="P21" s="415">
        <v>0</v>
      </c>
      <c r="Q21" s="415">
        <v>0</v>
      </c>
      <c r="R21" s="421">
        <v>0</v>
      </c>
      <c r="S21" s="518"/>
    </row>
    <row r="22" spans="1:19" s="519" customFormat="1" ht="45" x14ac:dyDescent="0.25">
      <c r="A22" s="142">
        <v>15</v>
      </c>
      <c r="B22" s="420" t="s">
        <v>2162</v>
      </c>
      <c r="C22" s="415">
        <v>0</v>
      </c>
      <c r="D22" s="415">
        <v>0</v>
      </c>
      <c r="E22" s="486"/>
      <c r="F22" s="415">
        <v>0</v>
      </c>
      <c r="G22" s="415">
        <v>0</v>
      </c>
      <c r="H22" s="415">
        <v>0</v>
      </c>
      <c r="I22" s="415">
        <v>0</v>
      </c>
      <c r="J22" s="415">
        <v>0</v>
      </c>
      <c r="K22" s="486"/>
      <c r="L22" s="486"/>
      <c r="M22" s="486"/>
      <c r="N22" s="415">
        <v>0</v>
      </c>
      <c r="O22" s="415">
        <v>0</v>
      </c>
      <c r="P22" s="415">
        <v>0</v>
      </c>
      <c r="Q22" s="415">
        <v>0</v>
      </c>
      <c r="R22" s="421">
        <v>0</v>
      </c>
      <c r="S22" s="518"/>
    </row>
    <row r="23" spans="1:19" s="519" customFormat="1" ht="105" x14ac:dyDescent="0.25">
      <c r="A23" s="142">
        <v>16</v>
      </c>
      <c r="B23" s="420" t="s">
        <v>2163</v>
      </c>
      <c r="C23" s="415">
        <v>40.794325010000001</v>
      </c>
      <c r="D23" s="415">
        <v>0</v>
      </c>
      <c r="E23" s="486"/>
      <c r="F23" s="415">
        <v>1.9295526700000001</v>
      </c>
      <c r="G23" s="415">
        <v>0.49872978000000001</v>
      </c>
      <c r="H23" s="415">
        <v>-0.47861206000000001</v>
      </c>
      <c r="I23" s="415">
        <v>-8.7365910000000005E-2</v>
      </c>
      <c r="J23" s="415">
        <v>-0.23735297999999999</v>
      </c>
      <c r="K23" s="486"/>
      <c r="L23" s="486"/>
      <c r="M23" s="486"/>
      <c r="N23" s="417">
        <v>37.187407299999997</v>
      </c>
      <c r="O23" s="417">
        <v>2.9512725999999998</v>
      </c>
      <c r="P23" s="417">
        <v>0.65564511000000003</v>
      </c>
      <c r="Q23" s="415">
        <v>0</v>
      </c>
      <c r="R23" s="418">
        <v>3.67</v>
      </c>
      <c r="S23" s="518"/>
    </row>
    <row r="24" spans="1:19" s="519" customFormat="1" ht="45" x14ac:dyDescent="0.25">
      <c r="A24" s="142">
        <v>17</v>
      </c>
      <c r="B24" s="420" t="s">
        <v>2164</v>
      </c>
      <c r="C24" s="415">
        <v>29.3831679</v>
      </c>
      <c r="D24" s="415">
        <v>0</v>
      </c>
      <c r="E24" s="486"/>
      <c r="F24" s="415">
        <v>12.14350649</v>
      </c>
      <c r="G24" s="415">
        <v>5.9499638399999997</v>
      </c>
      <c r="H24" s="416">
        <v>-6.3281125899999999</v>
      </c>
      <c r="I24" s="416">
        <v>-2.2634403999999999</v>
      </c>
      <c r="J24" s="416">
        <v>-4.0018828400000004</v>
      </c>
      <c r="K24" s="486"/>
      <c r="L24" s="486"/>
      <c r="M24" s="486"/>
      <c r="N24" s="417">
        <v>26.795608590000001</v>
      </c>
      <c r="O24" s="417">
        <v>1.8865173200000001</v>
      </c>
      <c r="P24" s="417">
        <v>0.70104199</v>
      </c>
      <c r="Q24" s="415">
        <v>0</v>
      </c>
      <c r="R24" s="418">
        <v>2.4</v>
      </c>
      <c r="S24" s="518"/>
    </row>
    <row r="25" spans="1:19" s="519" customFormat="1" ht="45" x14ac:dyDescent="0.25">
      <c r="A25" s="142">
        <v>18</v>
      </c>
      <c r="B25" s="420" t="s">
        <v>2165</v>
      </c>
      <c r="C25" s="415">
        <v>30.275070729999999</v>
      </c>
      <c r="D25" s="415">
        <v>0</v>
      </c>
      <c r="E25" s="486"/>
      <c r="F25" s="415">
        <v>3.4450403000000001</v>
      </c>
      <c r="G25" s="415">
        <v>7.4032558399999999</v>
      </c>
      <c r="H25" s="416">
        <v>-2.5008664700000001</v>
      </c>
      <c r="I25" s="416">
        <v>-0.71334998000000005</v>
      </c>
      <c r="J25" s="416">
        <v>-1.6063978299999999</v>
      </c>
      <c r="K25" s="486"/>
      <c r="L25" s="486"/>
      <c r="M25" s="486"/>
      <c r="N25" s="417">
        <v>14.69043905</v>
      </c>
      <c r="O25" s="417">
        <v>13.99434578</v>
      </c>
      <c r="P25" s="417">
        <v>1.5902859</v>
      </c>
      <c r="Q25" s="415">
        <v>0</v>
      </c>
      <c r="R25" s="418">
        <v>4.0199999999999996</v>
      </c>
      <c r="S25" s="518"/>
    </row>
    <row r="26" spans="1:19" s="519" customFormat="1" ht="45" x14ac:dyDescent="0.25">
      <c r="A26" s="142">
        <v>19</v>
      </c>
      <c r="B26" s="420" t="s">
        <v>2166</v>
      </c>
      <c r="C26" s="415">
        <v>9.4770072400000007</v>
      </c>
      <c r="D26" s="415">
        <v>0</v>
      </c>
      <c r="E26" s="486"/>
      <c r="F26" s="415">
        <v>0</v>
      </c>
      <c r="G26" s="415">
        <v>2.2412700000000001E-2</v>
      </c>
      <c r="H26" s="415">
        <v>-4.3517090000000001E-2</v>
      </c>
      <c r="I26" s="415">
        <v>0</v>
      </c>
      <c r="J26" s="415">
        <v>-2.4227799999999998E-3</v>
      </c>
      <c r="K26" s="486"/>
      <c r="L26" s="486"/>
      <c r="M26" s="486"/>
      <c r="N26" s="417">
        <v>9.4770072400000007</v>
      </c>
      <c r="O26" s="415">
        <v>0</v>
      </c>
      <c r="P26" s="415">
        <v>0</v>
      </c>
      <c r="Q26" s="415">
        <v>0</v>
      </c>
      <c r="R26" s="418">
        <v>3</v>
      </c>
      <c r="S26" s="518"/>
    </row>
    <row r="27" spans="1:19" s="519" customFormat="1" ht="45" x14ac:dyDescent="0.25">
      <c r="A27" s="142">
        <v>20</v>
      </c>
      <c r="B27" s="420" t="s">
        <v>2167</v>
      </c>
      <c r="C27" s="415">
        <v>265.87320590000002</v>
      </c>
      <c r="D27" s="415">
        <v>0</v>
      </c>
      <c r="E27" s="486"/>
      <c r="F27" s="415">
        <v>21.523810109999999</v>
      </c>
      <c r="G27" s="415">
        <v>0.52582625999999999</v>
      </c>
      <c r="H27" s="416">
        <v>-4.5453161499999997</v>
      </c>
      <c r="I27" s="416">
        <v>-2.7307372700000001</v>
      </c>
      <c r="J27" s="415">
        <v>-0.30611354000000002</v>
      </c>
      <c r="K27" s="486"/>
      <c r="L27" s="486"/>
      <c r="M27" s="486"/>
      <c r="N27" s="417">
        <v>231.64980560000001</v>
      </c>
      <c r="O27" s="417">
        <v>34.22340037</v>
      </c>
      <c r="P27" s="415">
        <v>0</v>
      </c>
      <c r="Q27" s="415">
        <v>0</v>
      </c>
      <c r="R27" s="418">
        <v>2.2400000000000002</v>
      </c>
      <c r="S27" s="518"/>
    </row>
    <row r="28" spans="1:19" s="519" customFormat="1" ht="75" x14ac:dyDescent="0.25">
      <c r="A28" s="142">
        <v>21</v>
      </c>
      <c r="B28" s="420" t="s">
        <v>2168</v>
      </c>
      <c r="C28" s="415">
        <v>300.75046930000002</v>
      </c>
      <c r="D28" s="415">
        <v>0</v>
      </c>
      <c r="E28" s="486"/>
      <c r="F28" s="415">
        <v>4.2947288400000003</v>
      </c>
      <c r="G28" s="415">
        <v>0.20789351</v>
      </c>
      <c r="H28" s="416">
        <v>-1.6799398299999999</v>
      </c>
      <c r="I28" s="416">
        <v>-0.62783290000000003</v>
      </c>
      <c r="J28" s="415">
        <v>-9.4288220000000006E-2</v>
      </c>
      <c r="K28" s="486"/>
      <c r="L28" s="486"/>
      <c r="M28" s="486"/>
      <c r="N28" s="417">
        <v>220.04533989999999</v>
      </c>
      <c r="O28" s="417">
        <v>80.705129360000001</v>
      </c>
      <c r="P28" s="415">
        <v>0</v>
      </c>
      <c r="Q28" s="415">
        <v>0</v>
      </c>
      <c r="R28" s="418">
        <v>3.76</v>
      </c>
      <c r="S28" s="518"/>
    </row>
    <row r="29" spans="1:19" s="519" customFormat="1" ht="30" x14ac:dyDescent="0.25">
      <c r="A29" s="142">
        <v>22</v>
      </c>
      <c r="B29" s="420" t="s">
        <v>2169</v>
      </c>
      <c r="C29" s="415">
        <v>0</v>
      </c>
      <c r="D29" s="415">
        <v>0</v>
      </c>
      <c r="E29" s="486"/>
      <c r="F29" s="415">
        <v>0</v>
      </c>
      <c r="G29" s="415">
        <v>0</v>
      </c>
      <c r="H29" s="415">
        <v>0</v>
      </c>
      <c r="I29" s="415">
        <v>0</v>
      </c>
      <c r="J29" s="415">
        <v>0</v>
      </c>
      <c r="K29" s="486"/>
      <c r="L29" s="486"/>
      <c r="M29" s="486"/>
      <c r="N29" s="415">
        <v>0</v>
      </c>
      <c r="O29" s="415">
        <v>0</v>
      </c>
      <c r="P29" s="415">
        <v>0</v>
      </c>
      <c r="Q29" s="415">
        <v>0</v>
      </c>
      <c r="R29" s="421">
        <v>0</v>
      </c>
      <c r="S29" s="518"/>
    </row>
    <row r="30" spans="1:19" s="519" customFormat="1" ht="45" x14ac:dyDescent="0.25">
      <c r="A30" s="142">
        <v>23</v>
      </c>
      <c r="B30" s="420" t="s">
        <v>2170</v>
      </c>
      <c r="C30" s="415">
        <v>218.1133332</v>
      </c>
      <c r="D30" s="415">
        <v>0</v>
      </c>
      <c r="E30" s="486"/>
      <c r="F30" s="415">
        <v>4.9277943899999999</v>
      </c>
      <c r="G30" s="415">
        <v>3.4456346899999999</v>
      </c>
      <c r="H30" s="416">
        <v>-2.81517543</v>
      </c>
      <c r="I30" s="415">
        <v>-0.28550167999999998</v>
      </c>
      <c r="J30" s="416">
        <v>-1.1822117299999999</v>
      </c>
      <c r="K30" s="486"/>
      <c r="L30" s="486"/>
      <c r="M30" s="486"/>
      <c r="N30" s="417">
        <v>94.540699079999996</v>
      </c>
      <c r="O30" s="417">
        <v>123.2067708</v>
      </c>
      <c r="P30" s="415">
        <v>0.36586338000000002</v>
      </c>
      <c r="Q30" s="415">
        <v>0</v>
      </c>
      <c r="R30" s="418">
        <v>3.68</v>
      </c>
      <c r="S30" s="518"/>
    </row>
    <row r="31" spans="1:19" s="519" customFormat="1" ht="30" x14ac:dyDescent="0.25">
      <c r="A31" s="142">
        <v>24</v>
      </c>
      <c r="B31" s="420" t="s">
        <v>2171</v>
      </c>
      <c r="C31" s="415">
        <v>0</v>
      </c>
      <c r="D31" s="415">
        <v>0</v>
      </c>
      <c r="E31" s="486"/>
      <c r="F31" s="415">
        <v>0</v>
      </c>
      <c r="G31" s="415">
        <v>0</v>
      </c>
      <c r="H31" s="415">
        <v>0</v>
      </c>
      <c r="I31" s="415">
        <v>0</v>
      </c>
      <c r="J31" s="415">
        <v>0</v>
      </c>
      <c r="K31" s="486"/>
      <c r="L31" s="486"/>
      <c r="M31" s="486"/>
      <c r="N31" s="415">
        <v>0</v>
      </c>
      <c r="O31" s="415">
        <v>0</v>
      </c>
      <c r="P31" s="415">
        <v>0</v>
      </c>
      <c r="Q31" s="415">
        <v>0</v>
      </c>
      <c r="R31" s="421">
        <v>0</v>
      </c>
      <c r="S31" s="518"/>
    </row>
    <row r="32" spans="1:19" s="519" customFormat="1" ht="75" x14ac:dyDescent="0.25">
      <c r="A32" s="142">
        <v>25</v>
      </c>
      <c r="B32" s="420" t="s">
        <v>2172</v>
      </c>
      <c r="C32" s="415">
        <v>10.280341959999999</v>
      </c>
      <c r="D32" s="415">
        <v>0</v>
      </c>
      <c r="E32" s="486"/>
      <c r="F32" s="415">
        <v>0.77477571999999995</v>
      </c>
      <c r="G32" s="415">
        <v>2.6856628599999999</v>
      </c>
      <c r="H32" s="416">
        <v>-0.57489082999999996</v>
      </c>
      <c r="I32" s="415">
        <v>-3.5086329999999999E-2</v>
      </c>
      <c r="J32" s="415">
        <v>-0.39066427999999997</v>
      </c>
      <c r="K32" s="486"/>
      <c r="L32" s="486"/>
      <c r="M32" s="486"/>
      <c r="N32" s="417">
        <v>9.5936027100000008</v>
      </c>
      <c r="O32" s="417">
        <v>0.60044443000000003</v>
      </c>
      <c r="P32" s="415">
        <v>8.6294819999999994E-2</v>
      </c>
      <c r="Q32" s="415">
        <v>0</v>
      </c>
      <c r="R32" s="418">
        <v>2.89</v>
      </c>
      <c r="S32" s="518"/>
    </row>
    <row r="33" spans="1:19" s="519" customFormat="1" ht="45" x14ac:dyDescent="0.25">
      <c r="A33" s="142">
        <v>26</v>
      </c>
      <c r="B33" s="420" t="s">
        <v>2173</v>
      </c>
      <c r="C33" s="415">
        <v>332.74513080000003</v>
      </c>
      <c r="D33" s="415">
        <v>0</v>
      </c>
      <c r="E33" s="486"/>
      <c r="F33" s="415">
        <v>39.164633639999998</v>
      </c>
      <c r="G33" s="415">
        <v>0.97819029999999996</v>
      </c>
      <c r="H33" s="416">
        <v>-6.4557823000000001</v>
      </c>
      <c r="I33" s="416">
        <v>-4.9037720699999996</v>
      </c>
      <c r="J33" s="415">
        <v>-0.28201711000000002</v>
      </c>
      <c r="K33" s="486"/>
      <c r="L33" s="486"/>
      <c r="M33" s="486"/>
      <c r="N33" s="417">
        <v>211.3230926</v>
      </c>
      <c r="O33" s="417">
        <v>77.850580660000006</v>
      </c>
      <c r="P33" s="417">
        <v>43.57145749</v>
      </c>
      <c r="Q33" s="415">
        <v>0</v>
      </c>
      <c r="R33" s="418">
        <v>4.38</v>
      </c>
      <c r="S33" s="518"/>
    </row>
    <row r="34" spans="1:19" s="519" customFormat="1" ht="30" x14ac:dyDescent="0.25">
      <c r="A34" s="142">
        <v>27</v>
      </c>
      <c r="B34" s="420" t="s">
        <v>2174</v>
      </c>
      <c r="C34" s="415">
        <v>0</v>
      </c>
      <c r="D34" s="415">
        <v>0</v>
      </c>
      <c r="E34" s="486"/>
      <c r="F34" s="415">
        <v>0</v>
      </c>
      <c r="G34" s="415">
        <v>0</v>
      </c>
      <c r="H34" s="415">
        <v>0</v>
      </c>
      <c r="I34" s="415">
        <v>0</v>
      </c>
      <c r="J34" s="415">
        <v>0</v>
      </c>
      <c r="K34" s="486"/>
      <c r="L34" s="486"/>
      <c r="M34" s="486"/>
      <c r="N34" s="415">
        <v>0</v>
      </c>
      <c r="O34" s="415">
        <v>0</v>
      </c>
      <c r="P34" s="415">
        <v>0</v>
      </c>
      <c r="Q34" s="415">
        <v>0</v>
      </c>
      <c r="R34" s="421">
        <v>0</v>
      </c>
      <c r="S34" s="518"/>
    </row>
    <row r="35" spans="1:19" s="519" customFormat="1" ht="45" x14ac:dyDescent="0.25">
      <c r="A35" s="142">
        <v>28</v>
      </c>
      <c r="B35" s="420" t="s">
        <v>2175</v>
      </c>
      <c r="C35" s="415">
        <v>250.59728999999999</v>
      </c>
      <c r="D35" s="415">
        <v>0</v>
      </c>
      <c r="E35" s="486"/>
      <c r="F35" s="415">
        <v>26.772521229999999</v>
      </c>
      <c r="G35" s="415">
        <v>5.7571031899999996</v>
      </c>
      <c r="H35" s="416">
        <v>-5.8359204199999999</v>
      </c>
      <c r="I35" s="416">
        <v>-2.6064640099999998</v>
      </c>
      <c r="J35" s="416">
        <v>-2.1648293999999999</v>
      </c>
      <c r="K35" s="486"/>
      <c r="L35" s="486"/>
      <c r="M35" s="486"/>
      <c r="N35" s="417">
        <v>180.99063039999999</v>
      </c>
      <c r="O35" s="417">
        <v>65.801747180000007</v>
      </c>
      <c r="P35" s="417">
        <v>3.80491242</v>
      </c>
      <c r="Q35" s="415">
        <v>0</v>
      </c>
      <c r="R35" s="418">
        <v>2.71</v>
      </c>
      <c r="S35" s="518"/>
    </row>
    <row r="36" spans="1:19" s="519" customFormat="1" ht="60" x14ac:dyDescent="0.25">
      <c r="A36" s="142">
        <v>29</v>
      </c>
      <c r="B36" s="420" t="s">
        <v>2176</v>
      </c>
      <c r="C36" s="415">
        <v>0</v>
      </c>
      <c r="D36" s="415">
        <v>0</v>
      </c>
      <c r="E36" s="486"/>
      <c r="F36" s="415">
        <v>0</v>
      </c>
      <c r="G36" s="415">
        <v>0</v>
      </c>
      <c r="H36" s="415">
        <v>0</v>
      </c>
      <c r="I36" s="415">
        <v>0</v>
      </c>
      <c r="J36" s="415">
        <v>0</v>
      </c>
      <c r="K36" s="486"/>
      <c r="L36" s="486"/>
      <c r="M36" s="486"/>
      <c r="N36" s="415">
        <v>0</v>
      </c>
      <c r="O36" s="415">
        <v>0</v>
      </c>
      <c r="P36" s="415">
        <v>0</v>
      </c>
      <c r="Q36" s="415">
        <v>0</v>
      </c>
      <c r="R36" s="421">
        <v>0</v>
      </c>
      <c r="S36" s="518"/>
    </row>
    <row r="37" spans="1:19" s="519" customFormat="1" ht="45" x14ac:dyDescent="0.25">
      <c r="A37" s="142">
        <v>30</v>
      </c>
      <c r="B37" s="420" t="s">
        <v>2177</v>
      </c>
      <c r="C37" s="415">
        <v>0</v>
      </c>
      <c r="D37" s="415">
        <v>0</v>
      </c>
      <c r="E37" s="486"/>
      <c r="F37" s="415">
        <v>0</v>
      </c>
      <c r="G37" s="415">
        <v>0</v>
      </c>
      <c r="H37" s="415">
        <v>0</v>
      </c>
      <c r="I37" s="415">
        <v>0</v>
      </c>
      <c r="J37" s="415">
        <v>0</v>
      </c>
      <c r="K37" s="486"/>
      <c r="L37" s="486"/>
      <c r="M37" s="486"/>
      <c r="N37" s="415">
        <v>0</v>
      </c>
      <c r="O37" s="415">
        <v>0</v>
      </c>
      <c r="P37" s="415">
        <v>0</v>
      </c>
      <c r="Q37" s="415">
        <v>0</v>
      </c>
      <c r="R37" s="421">
        <v>0</v>
      </c>
      <c r="S37" s="518"/>
    </row>
    <row r="38" spans="1:19" s="519" customFormat="1" ht="30" x14ac:dyDescent="0.25">
      <c r="A38" s="142">
        <v>31</v>
      </c>
      <c r="B38" s="420" t="s">
        <v>2178</v>
      </c>
      <c r="C38" s="415">
        <v>0</v>
      </c>
      <c r="D38" s="415">
        <v>0</v>
      </c>
      <c r="E38" s="486"/>
      <c r="F38" s="415">
        <v>0</v>
      </c>
      <c r="G38" s="415">
        <v>0</v>
      </c>
      <c r="H38" s="415">
        <v>0</v>
      </c>
      <c r="I38" s="415">
        <v>0</v>
      </c>
      <c r="J38" s="415">
        <v>0</v>
      </c>
      <c r="K38" s="486"/>
      <c r="L38" s="486"/>
      <c r="M38" s="486"/>
      <c r="N38" s="415">
        <v>0</v>
      </c>
      <c r="O38" s="415">
        <v>0</v>
      </c>
      <c r="P38" s="415">
        <v>0</v>
      </c>
      <c r="Q38" s="415">
        <v>0</v>
      </c>
      <c r="R38" s="421">
        <v>0</v>
      </c>
      <c r="S38" s="518"/>
    </row>
    <row r="39" spans="1:19" s="519" customFormat="1" ht="30" x14ac:dyDescent="0.25">
      <c r="A39" s="142">
        <v>32</v>
      </c>
      <c r="B39" s="420" t="s">
        <v>2179</v>
      </c>
      <c r="C39" s="415">
        <v>538.1006946</v>
      </c>
      <c r="D39" s="415">
        <v>0</v>
      </c>
      <c r="E39" s="486"/>
      <c r="F39" s="415">
        <v>131.91004229999999</v>
      </c>
      <c r="G39" s="415">
        <v>12.49333193</v>
      </c>
      <c r="H39" s="416">
        <v>-25.757285119999999</v>
      </c>
      <c r="I39" s="416">
        <v>-19.753786720000001</v>
      </c>
      <c r="J39" s="416">
        <v>-4.1183631399999996</v>
      </c>
      <c r="K39" s="486"/>
      <c r="L39" s="486"/>
      <c r="M39" s="486"/>
      <c r="N39" s="417">
        <v>409.7306208</v>
      </c>
      <c r="O39" s="417">
        <v>117.7960684</v>
      </c>
      <c r="P39" s="417">
        <v>10.574005319999999</v>
      </c>
      <c r="Q39" s="415">
        <v>0</v>
      </c>
      <c r="R39" s="418">
        <v>2.85</v>
      </c>
      <c r="S39" s="518"/>
    </row>
    <row r="40" spans="1:19" s="519" customFormat="1" ht="60" x14ac:dyDescent="0.25">
      <c r="A40" s="142">
        <v>33</v>
      </c>
      <c r="B40" s="420" t="s">
        <v>2180</v>
      </c>
      <c r="C40" s="415">
        <v>0</v>
      </c>
      <c r="D40" s="415">
        <v>0</v>
      </c>
      <c r="E40" s="486"/>
      <c r="F40" s="415">
        <v>0</v>
      </c>
      <c r="G40" s="415">
        <v>0</v>
      </c>
      <c r="H40" s="415">
        <v>0</v>
      </c>
      <c r="I40" s="415">
        <v>0</v>
      </c>
      <c r="J40" s="415">
        <v>0</v>
      </c>
      <c r="K40" s="486"/>
      <c r="L40" s="486"/>
      <c r="M40" s="486"/>
      <c r="N40" s="415">
        <v>0</v>
      </c>
      <c r="O40" s="415">
        <v>0</v>
      </c>
      <c r="P40" s="415">
        <v>0</v>
      </c>
      <c r="Q40" s="415">
        <v>0</v>
      </c>
      <c r="R40" s="421">
        <v>0</v>
      </c>
      <c r="S40" s="518"/>
    </row>
    <row r="41" spans="1:19" s="519" customFormat="1" ht="45" x14ac:dyDescent="0.25">
      <c r="A41" s="142">
        <v>34</v>
      </c>
      <c r="B41" s="419" t="s">
        <v>2181</v>
      </c>
      <c r="C41" s="415">
        <v>2965.0163640000001</v>
      </c>
      <c r="D41" s="415">
        <v>146.98096899999999</v>
      </c>
      <c r="E41" s="486"/>
      <c r="F41" s="415">
        <v>141.1257793</v>
      </c>
      <c r="G41" s="415">
        <v>27.502031089999999</v>
      </c>
      <c r="H41" s="416">
        <v>-53.943307740000002</v>
      </c>
      <c r="I41" s="416">
        <v>-18.859619930000001</v>
      </c>
      <c r="J41" s="416">
        <v>-21.88940204</v>
      </c>
      <c r="K41" s="486"/>
      <c r="L41" s="486"/>
      <c r="M41" s="486"/>
      <c r="N41" s="417">
        <v>838.12584340000001</v>
      </c>
      <c r="O41" s="417">
        <v>645.95897809999997</v>
      </c>
      <c r="P41" s="417">
        <v>1370.3128200000001</v>
      </c>
      <c r="Q41" s="417">
        <v>110.6187225</v>
      </c>
      <c r="R41" s="418">
        <v>9.51</v>
      </c>
      <c r="S41" s="518"/>
    </row>
    <row r="42" spans="1:19" s="519" customFormat="1" ht="60" x14ac:dyDescent="0.25">
      <c r="A42" s="142">
        <v>35</v>
      </c>
      <c r="B42" s="420" t="s">
        <v>2182</v>
      </c>
      <c r="C42" s="415">
        <v>2779.8131920000001</v>
      </c>
      <c r="D42" s="415">
        <v>6.7168271099999997</v>
      </c>
      <c r="E42" s="486"/>
      <c r="F42" s="415">
        <v>139.4235807</v>
      </c>
      <c r="G42" s="415">
        <v>27.501984499999999</v>
      </c>
      <c r="H42" s="416">
        <v>-51.885330279999998</v>
      </c>
      <c r="I42" s="416">
        <v>-18.814944069999999</v>
      </c>
      <c r="J42" s="416">
        <v>-21.889368999999999</v>
      </c>
      <c r="K42" s="486"/>
      <c r="L42" s="486"/>
      <c r="M42" s="486"/>
      <c r="N42" s="417">
        <v>715.55584209999995</v>
      </c>
      <c r="O42" s="417">
        <v>583.32580719999999</v>
      </c>
      <c r="P42" s="417">
        <v>1370.3128200000001</v>
      </c>
      <c r="Q42" s="417">
        <v>110.6187225</v>
      </c>
      <c r="R42" s="418">
        <v>9.8800000000000008</v>
      </c>
      <c r="S42" s="518"/>
    </row>
    <row r="43" spans="1:19" s="519" customFormat="1" ht="30" x14ac:dyDescent="0.25">
      <c r="A43" s="142">
        <v>36</v>
      </c>
      <c r="B43" s="420" t="s">
        <v>2183</v>
      </c>
      <c r="C43" s="415">
        <v>0</v>
      </c>
      <c r="D43" s="415">
        <v>0</v>
      </c>
      <c r="E43" s="486"/>
      <c r="F43" s="415">
        <v>0</v>
      </c>
      <c r="G43" s="415">
        <v>0</v>
      </c>
      <c r="H43" s="415">
        <v>0</v>
      </c>
      <c r="I43" s="415">
        <v>0</v>
      </c>
      <c r="J43" s="415">
        <v>0</v>
      </c>
      <c r="K43" s="486"/>
      <c r="L43" s="486"/>
      <c r="M43" s="486"/>
      <c r="N43" s="415">
        <v>0</v>
      </c>
      <c r="O43" s="415">
        <v>0</v>
      </c>
      <c r="P43" s="415">
        <v>0</v>
      </c>
      <c r="Q43" s="415">
        <v>0</v>
      </c>
      <c r="R43" s="421">
        <v>0</v>
      </c>
      <c r="S43" s="518"/>
    </row>
    <row r="44" spans="1:19" s="519" customFormat="1" ht="60" x14ac:dyDescent="0.25">
      <c r="A44" s="142">
        <v>37</v>
      </c>
      <c r="B44" s="420" t="s">
        <v>2184</v>
      </c>
      <c r="C44" s="415">
        <v>185.20317209999999</v>
      </c>
      <c r="D44" s="415">
        <v>140.2641419</v>
      </c>
      <c r="E44" s="486"/>
      <c r="F44" s="415">
        <v>1.70219856</v>
      </c>
      <c r="G44" s="415">
        <v>4.6589999999999999E-5</v>
      </c>
      <c r="H44" s="416">
        <v>-2.05797746</v>
      </c>
      <c r="I44" s="415">
        <v>-4.4675859999999998E-2</v>
      </c>
      <c r="J44" s="415">
        <v>-3.3040000000000002E-5</v>
      </c>
      <c r="K44" s="486"/>
      <c r="L44" s="486"/>
      <c r="M44" s="486"/>
      <c r="N44" s="417">
        <v>122.57000119999999</v>
      </c>
      <c r="O44" s="417">
        <v>62.633170880000002</v>
      </c>
      <c r="P44" s="415">
        <v>0</v>
      </c>
      <c r="Q44" s="415">
        <v>0</v>
      </c>
      <c r="R44" s="418">
        <v>3.98</v>
      </c>
      <c r="S44" s="518"/>
    </row>
    <row r="45" spans="1:19" s="519" customFormat="1" ht="30" x14ac:dyDescent="0.25">
      <c r="A45" s="142">
        <v>38</v>
      </c>
      <c r="B45" s="420" t="s">
        <v>2185</v>
      </c>
      <c r="C45" s="415">
        <v>0</v>
      </c>
      <c r="D45" s="415">
        <v>0</v>
      </c>
      <c r="E45" s="486"/>
      <c r="F45" s="415">
        <v>0</v>
      </c>
      <c r="G45" s="415">
        <v>0</v>
      </c>
      <c r="H45" s="415">
        <v>0</v>
      </c>
      <c r="I45" s="415">
        <v>0</v>
      </c>
      <c r="J45" s="415">
        <v>0</v>
      </c>
      <c r="K45" s="486"/>
      <c r="L45" s="486"/>
      <c r="M45" s="486"/>
      <c r="N45" s="415">
        <v>0</v>
      </c>
      <c r="O45" s="415">
        <v>0</v>
      </c>
      <c r="P45" s="415">
        <v>0</v>
      </c>
      <c r="Q45" s="415">
        <v>0</v>
      </c>
      <c r="R45" s="421">
        <v>0</v>
      </c>
      <c r="S45" s="518"/>
    </row>
    <row r="46" spans="1:19" s="519" customFormat="1" ht="60" x14ac:dyDescent="0.25">
      <c r="A46" s="142">
        <v>39</v>
      </c>
      <c r="B46" s="419" t="s">
        <v>2186</v>
      </c>
      <c r="C46" s="415">
        <v>229.0177051</v>
      </c>
      <c r="D46" s="415">
        <v>0</v>
      </c>
      <c r="E46" s="486"/>
      <c r="F46" s="415">
        <v>11.150017699999999</v>
      </c>
      <c r="G46" s="415">
        <v>4.0778000199999997</v>
      </c>
      <c r="H46" s="416">
        <v>-3.9631142700000002</v>
      </c>
      <c r="I46" s="416">
        <v>-0.51995013999999995</v>
      </c>
      <c r="J46" s="416">
        <v>-1.88956484</v>
      </c>
      <c r="K46" s="486"/>
      <c r="L46" s="486"/>
      <c r="M46" s="486"/>
      <c r="N46" s="417">
        <v>185.35162489999999</v>
      </c>
      <c r="O46" s="417">
        <v>39.899247590000002</v>
      </c>
      <c r="P46" s="417">
        <v>3.7668325999999999</v>
      </c>
      <c r="Q46" s="415">
        <v>0</v>
      </c>
      <c r="R46" s="418">
        <v>2.83</v>
      </c>
      <c r="S46" s="518"/>
    </row>
    <row r="47" spans="1:19" s="519" customFormat="1" ht="15" x14ac:dyDescent="0.25">
      <c r="A47" s="142">
        <v>40</v>
      </c>
      <c r="B47" s="419" t="s">
        <v>2187</v>
      </c>
      <c r="C47" s="415">
        <v>1279.6505139999999</v>
      </c>
      <c r="D47" s="415">
        <v>0</v>
      </c>
      <c r="E47" s="486"/>
      <c r="F47" s="415">
        <v>118.08844740000001</v>
      </c>
      <c r="G47" s="415">
        <v>44.733887979999999</v>
      </c>
      <c r="H47" s="416">
        <v>-37.532712510000003</v>
      </c>
      <c r="I47" s="416">
        <v>-8.5481616999999996</v>
      </c>
      <c r="J47" s="416">
        <v>-17.863026439999999</v>
      </c>
      <c r="K47" s="486"/>
      <c r="L47" s="486"/>
      <c r="M47" s="486"/>
      <c r="N47" s="417">
        <v>1191.1935450000001</v>
      </c>
      <c r="O47" s="417">
        <v>32.052111140000001</v>
      </c>
      <c r="P47" s="417">
        <v>56.404857479999997</v>
      </c>
      <c r="Q47" s="415">
        <v>0</v>
      </c>
      <c r="R47" s="418">
        <v>2.2400000000000002</v>
      </c>
      <c r="S47" s="518"/>
    </row>
    <row r="48" spans="1:19" s="519" customFormat="1" ht="30" x14ac:dyDescent="0.25">
      <c r="A48" s="142">
        <v>41</v>
      </c>
      <c r="B48" s="420" t="s">
        <v>2188</v>
      </c>
      <c r="C48" s="415">
        <v>1140.748169</v>
      </c>
      <c r="D48" s="415">
        <v>0</v>
      </c>
      <c r="E48" s="486"/>
      <c r="F48" s="415">
        <v>100.6078409</v>
      </c>
      <c r="G48" s="415">
        <v>39.209766629999997</v>
      </c>
      <c r="H48" s="416">
        <v>-33.905883629999998</v>
      </c>
      <c r="I48" s="416">
        <v>-8.0390475299999995</v>
      </c>
      <c r="J48" s="416">
        <v>-15.297544630000001</v>
      </c>
      <c r="K48" s="486"/>
      <c r="L48" s="486"/>
      <c r="M48" s="486"/>
      <c r="N48" s="417">
        <v>1067.3831709999999</v>
      </c>
      <c r="O48" s="417">
        <v>18.89945157</v>
      </c>
      <c r="P48" s="417">
        <v>54.465546359999998</v>
      </c>
      <c r="Q48" s="415">
        <v>0</v>
      </c>
      <c r="R48" s="418">
        <v>2.25</v>
      </c>
      <c r="S48" s="518"/>
    </row>
    <row r="49" spans="1:19" s="519" customFormat="1" ht="15" x14ac:dyDescent="0.25">
      <c r="A49" s="142">
        <v>42</v>
      </c>
      <c r="B49" s="420" t="s">
        <v>2189</v>
      </c>
      <c r="C49" s="415">
        <v>110.4850775</v>
      </c>
      <c r="D49" s="415">
        <v>0</v>
      </c>
      <c r="E49" s="486"/>
      <c r="F49" s="415">
        <v>14.708937629999999</v>
      </c>
      <c r="G49" s="415">
        <v>4.3254389099999999</v>
      </c>
      <c r="H49" s="416">
        <v>-2.7639319699999998</v>
      </c>
      <c r="I49" s="415">
        <v>-0.37762995999999999</v>
      </c>
      <c r="J49" s="416">
        <v>-1.93054546</v>
      </c>
      <c r="K49" s="486"/>
      <c r="L49" s="486"/>
      <c r="M49" s="486"/>
      <c r="N49" s="417">
        <v>102.8756844</v>
      </c>
      <c r="O49" s="417">
        <v>6.1251830700000003</v>
      </c>
      <c r="P49" s="417">
        <v>1.4842100499999999</v>
      </c>
      <c r="Q49" s="415">
        <v>0</v>
      </c>
      <c r="R49" s="418">
        <v>1.88</v>
      </c>
      <c r="S49" s="518"/>
    </row>
    <row r="50" spans="1:19" s="519" customFormat="1" ht="30" x14ac:dyDescent="0.25">
      <c r="A50" s="142">
        <v>43</v>
      </c>
      <c r="B50" s="420" t="s">
        <v>2190</v>
      </c>
      <c r="C50" s="415">
        <v>28.417267150000001</v>
      </c>
      <c r="D50" s="415">
        <v>0</v>
      </c>
      <c r="E50" s="486"/>
      <c r="F50" s="415">
        <v>2.7716687900000001</v>
      </c>
      <c r="G50" s="415">
        <v>1.19868244</v>
      </c>
      <c r="H50" s="416">
        <v>-0.86289691000000002</v>
      </c>
      <c r="I50" s="415">
        <v>-0.13148420999999999</v>
      </c>
      <c r="J50" s="416">
        <v>-0.63493635000000004</v>
      </c>
      <c r="K50" s="486"/>
      <c r="L50" s="486"/>
      <c r="M50" s="486"/>
      <c r="N50" s="417">
        <v>20.934689580000001</v>
      </c>
      <c r="O50" s="417">
        <v>7.0274764999999997</v>
      </c>
      <c r="P50" s="415">
        <v>0.45510107</v>
      </c>
      <c r="Q50" s="415">
        <v>0</v>
      </c>
      <c r="R50" s="418">
        <v>3.16</v>
      </c>
      <c r="S50" s="518"/>
    </row>
    <row r="51" spans="1:19" s="519" customFormat="1" ht="60" x14ac:dyDescent="0.25">
      <c r="A51" s="142">
        <v>44</v>
      </c>
      <c r="B51" s="419" t="s">
        <v>2191</v>
      </c>
      <c r="C51" s="415">
        <v>1698.782123</v>
      </c>
      <c r="D51" s="415">
        <v>0.31151440000000002</v>
      </c>
      <c r="E51" s="486"/>
      <c r="F51" s="415">
        <v>240.9433252</v>
      </c>
      <c r="G51" s="415">
        <v>72.480846639999996</v>
      </c>
      <c r="H51" s="416">
        <v>-70.847080489999996</v>
      </c>
      <c r="I51" s="416">
        <v>-30.038876420000001</v>
      </c>
      <c r="J51" s="416">
        <v>-30.383365529999999</v>
      </c>
      <c r="K51" s="486"/>
      <c r="L51" s="486"/>
      <c r="M51" s="486"/>
      <c r="N51" s="417">
        <v>1316.9955199999999</v>
      </c>
      <c r="O51" s="417">
        <v>305.48840159999997</v>
      </c>
      <c r="P51" s="417">
        <v>76.298200929999993</v>
      </c>
      <c r="Q51" s="415">
        <v>0</v>
      </c>
      <c r="R51" s="418">
        <v>3.1</v>
      </c>
      <c r="S51" s="518"/>
    </row>
    <row r="52" spans="1:19" s="519" customFormat="1" ht="30" x14ac:dyDescent="0.25">
      <c r="A52" s="142">
        <v>45</v>
      </c>
      <c r="B52" s="419" t="s">
        <v>2192</v>
      </c>
      <c r="C52" s="415">
        <v>1620.65886</v>
      </c>
      <c r="D52" s="415">
        <v>0</v>
      </c>
      <c r="E52" s="486"/>
      <c r="F52" s="415">
        <v>221.7468523</v>
      </c>
      <c r="G52" s="415">
        <v>10.75939814</v>
      </c>
      <c r="H52" s="416">
        <v>-33.754230829999997</v>
      </c>
      <c r="I52" s="416">
        <v>-21.970523979999999</v>
      </c>
      <c r="J52" s="416">
        <v>-5.3009621200000003</v>
      </c>
      <c r="K52" s="486"/>
      <c r="L52" s="486"/>
      <c r="M52" s="486"/>
      <c r="N52" s="417">
        <v>1185.585411</v>
      </c>
      <c r="O52" s="417">
        <v>362.81184080000003</v>
      </c>
      <c r="P52" s="417">
        <v>72.261608550000005</v>
      </c>
      <c r="Q52" s="415">
        <v>0</v>
      </c>
      <c r="R52" s="418">
        <v>3.55</v>
      </c>
      <c r="S52" s="518"/>
    </row>
    <row r="53" spans="1:19" s="519" customFormat="1" ht="45" x14ac:dyDescent="0.25">
      <c r="A53" s="142">
        <v>46</v>
      </c>
      <c r="B53" s="420" t="s">
        <v>2193</v>
      </c>
      <c r="C53" s="415">
        <v>344.81871410000002</v>
      </c>
      <c r="D53" s="415">
        <v>0</v>
      </c>
      <c r="E53" s="486"/>
      <c r="F53" s="415">
        <v>6.0990346600000001</v>
      </c>
      <c r="G53" s="415">
        <v>1.24204859</v>
      </c>
      <c r="H53" s="415">
        <v>-2.6647892500000001</v>
      </c>
      <c r="I53" s="415">
        <v>-0.29337556999999997</v>
      </c>
      <c r="J53" s="415">
        <v>-0.48479464999999999</v>
      </c>
      <c r="K53" s="486"/>
      <c r="L53" s="486"/>
      <c r="M53" s="486"/>
      <c r="N53" s="417">
        <v>121.8996753</v>
      </c>
      <c r="O53" s="417">
        <v>168.59178080000001</v>
      </c>
      <c r="P53" s="417">
        <v>54.327257979999999</v>
      </c>
      <c r="Q53" s="415">
        <v>0</v>
      </c>
      <c r="R53" s="418">
        <v>6.17</v>
      </c>
      <c r="S53" s="518"/>
    </row>
    <row r="54" spans="1:19" s="519" customFormat="1" ht="30" x14ac:dyDescent="0.25">
      <c r="A54" s="142">
        <v>47</v>
      </c>
      <c r="B54" s="420" t="s">
        <v>2194</v>
      </c>
      <c r="C54" s="415">
        <v>316.92252150000002</v>
      </c>
      <c r="D54" s="415">
        <v>0</v>
      </c>
      <c r="E54" s="486"/>
      <c r="F54" s="415">
        <v>66.412965479999997</v>
      </c>
      <c r="G54" s="415">
        <v>0.34956099000000002</v>
      </c>
      <c r="H54" s="415">
        <v>-4.2776507700000002</v>
      </c>
      <c r="I54" s="415">
        <v>-2.4087074300000002</v>
      </c>
      <c r="J54" s="415">
        <v>-0.16557074999999999</v>
      </c>
      <c r="K54" s="486"/>
      <c r="L54" s="486"/>
      <c r="M54" s="486"/>
      <c r="N54" s="417">
        <v>247.76426309999999</v>
      </c>
      <c r="O54" s="417">
        <v>69.158258439999997</v>
      </c>
      <c r="P54" s="415">
        <v>0</v>
      </c>
      <c r="Q54" s="415">
        <v>0</v>
      </c>
      <c r="R54" s="418">
        <v>3.2</v>
      </c>
      <c r="S54" s="518"/>
    </row>
    <row r="55" spans="1:19" s="519" customFormat="1" ht="15" x14ac:dyDescent="0.25">
      <c r="A55" s="142">
        <v>48</v>
      </c>
      <c r="B55" s="420" t="s">
        <v>2195</v>
      </c>
      <c r="C55" s="415">
        <v>216.78561740000001</v>
      </c>
      <c r="D55" s="415">
        <v>0</v>
      </c>
      <c r="E55" s="486"/>
      <c r="F55" s="415">
        <v>109.5030936</v>
      </c>
      <c r="G55" s="415">
        <v>2.8545629999999999E-2</v>
      </c>
      <c r="H55" s="415">
        <v>-16.823974100000001</v>
      </c>
      <c r="I55" s="415">
        <v>-16.5145807</v>
      </c>
      <c r="J55" s="415">
        <v>-1.740156E-2</v>
      </c>
      <c r="K55" s="486"/>
      <c r="L55" s="486"/>
      <c r="M55" s="486"/>
      <c r="N55" s="417">
        <v>209.56723579999999</v>
      </c>
      <c r="O55" s="417">
        <v>7.2183816800000002</v>
      </c>
      <c r="P55" s="415">
        <v>0</v>
      </c>
      <c r="Q55" s="415">
        <v>0</v>
      </c>
      <c r="R55" s="418">
        <v>1.53</v>
      </c>
      <c r="S55" s="518"/>
    </row>
    <row r="56" spans="1:19" s="519" customFormat="1" ht="45" x14ac:dyDescent="0.25">
      <c r="A56" s="142">
        <v>49</v>
      </c>
      <c r="B56" s="420" t="s">
        <v>2196</v>
      </c>
      <c r="C56" s="415">
        <v>731.72974499999998</v>
      </c>
      <c r="D56" s="415">
        <v>0</v>
      </c>
      <c r="E56" s="486"/>
      <c r="F56" s="415">
        <v>39.156157440000001</v>
      </c>
      <c r="G56" s="415">
        <v>9.1084144899999995</v>
      </c>
      <c r="H56" s="415">
        <v>-9.9116403599999998</v>
      </c>
      <c r="I56" s="415">
        <v>-2.73204409</v>
      </c>
      <c r="J56" s="415">
        <v>-4.6090091199999996</v>
      </c>
      <c r="K56" s="486"/>
      <c r="L56" s="486"/>
      <c r="M56" s="486"/>
      <c r="N56" s="417">
        <v>602.15952660000005</v>
      </c>
      <c r="O56" s="417">
        <v>112.25129819999999</v>
      </c>
      <c r="P56" s="417">
        <v>17.318920179999999</v>
      </c>
      <c r="Q56" s="415">
        <v>0</v>
      </c>
      <c r="R56" s="418">
        <v>3.04</v>
      </c>
      <c r="S56" s="518"/>
    </row>
    <row r="57" spans="1:19" s="519" customFormat="1" ht="30" x14ac:dyDescent="0.25">
      <c r="A57" s="142">
        <v>50</v>
      </c>
      <c r="B57" s="420" t="s">
        <v>2197</v>
      </c>
      <c r="C57" s="415">
        <v>10.402262199999999</v>
      </c>
      <c r="D57" s="415">
        <v>0</v>
      </c>
      <c r="E57" s="486"/>
      <c r="F57" s="415">
        <v>0.57560109000000004</v>
      </c>
      <c r="G57" s="415">
        <v>3.0828439999999999E-2</v>
      </c>
      <c r="H57" s="415">
        <v>-7.6176350000000004E-2</v>
      </c>
      <c r="I57" s="415">
        <v>-2.1816189999999999E-2</v>
      </c>
      <c r="J57" s="415">
        <v>-2.4186039999999999E-2</v>
      </c>
      <c r="K57" s="486"/>
      <c r="L57" s="486"/>
      <c r="M57" s="486"/>
      <c r="N57" s="417">
        <v>4.1947101</v>
      </c>
      <c r="O57" s="417">
        <v>5.5921217099999998</v>
      </c>
      <c r="P57" s="417">
        <v>0.61543038999999999</v>
      </c>
      <c r="Q57" s="415">
        <v>0</v>
      </c>
      <c r="R57" s="418">
        <v>5.37</v>
      </c>
      <c r="S57" s="518"/>
    </row>
    <row r="58" spans="1:19" s="519" customFormat="1" ht="30" x14ac:dyDescent="0.25">
      <c r="A58" s="142">
        <v>51</v>
      </c>
      <c r="B58" s="419" t="s">
        <v>2198</v>
      </c>
      <c r="C58" s="415">
        <v>2321.7640289999999</v>
      </c>
      <c r="D58" s="415">
        <v>0</v>
      </c>
      <c r="E58" s="486"/>
      <c r="F58" s="415">
        <v>1400.515314</v>
      </c>
      <c r="G58" s="415">
        <v>309.15807210000003</v>
      </c>
      <c r="H58" s="415">
        <v>-313.76003859999997</v>
      </c>
      <c r="I58" s="415">
        <v>-227.60416129999999</v>
      </c>
      <c r="J58" s="415">
        <v>-69.696096069999996</v>
      </c>
      <c r="K58" s="486"/>
      <c r="L58" s="486"/>
      <c r="M58" s="486"/>
      <c r="N58" s="417">
        <v>1754.036026</v>
      </c>
      <c r="O58" s="417">
        <v>430.99155450000001</v>
      </c>
      <c r="P58" s="417">
        <v>136.7364484</v>
      </c>
      <c r="Q58" s="415">
        <v>0</v>
      </c>
      <c r="R58" s="418">
        <v>3.13</v>
      </c>
      <c r="S58" s="518"/>
    </row>
    <row r="59" spans="1:19" s="519" customFormat="1" ht="15" x14ac:dyDescent="0.25">
      <c r="A59" s="142">
        <v>52</v>
      </c>
      <c r="B59" s="419" t="s">
        <v>2199</v>
      </c>
      <c r="C59" s="415">
        <v>6662.241156</v>
      </c>
      <c r="D59" s="415">
        <v>0</v>
      </c>
      <c r="E59" s="486"/>
      <c r="F59" s="415">
        <v>1171.7489350000001</v>
      </c>
      <c r="G59" s="415">
        <v>270.65788149999997</v>
      </c>
      <c r="H59" s="415">
        <v>-232.61484279999999</v>
      </c>
      <c r="I59" s="415">
        <v>-101.5791928</v>
      </c>
      <c r="J59" s="415">
        <v>-63.835686490000001</v>
      </c>
      <c r="K59" s="486"/>
      <c r="L59" s="486"/>
      <c r="M59" s="486"/>
      <c r="N59" s="417">
        <v>5783.2814369999996</v>
      </c>
      <c r="O59" s="417">
        <v>668.17880219999995</v>
      </c>
      <c r="P59" s="417">
        <v>210.5809161</v>
      </c>
      <c r="Q59" s="415">
        <v>0.2</v>
      </c>
      <c r="R59" s="418">
        <v>2.4900000000000002</v>
      </c>
      <c r="S59" s="518"/>
    </row>
    <row r="60" spans="1:19" s="519" customFormat="1" ht="60" x14ac:dyDescent="0.25">
      <c r="A60" s="142">
        <v>53</v>
      </c>
      <c r="B60" s="414" t="s">
        <v>2200</v>
      </c>
      <c r="C60" s="415">
        <v>9134.8225650000004</v>
      </c>
      <c r="D60" s="415">
        <v>7.7541499999999996E-3</v>
      </c>
      <c r="E60" s="486"/>
      <c r="F60" s="415">
        <v>552.77565930000003</v>
      </c>
      <c r="G60" s="415">
        <v>136.80639550000001</v>
      </c>
      <c r="H60" s="416">
        <v>-147.60883849999999</v>
      </c>
      <c r="I60" s="416">
        <v>-84.661374769999995</v>
      </c>
      <c r="J60" s="416">
        <v>-59.479255199999997</v>
      </c>
      <c r="K60" s="411"/>
      <c r="L60" s="411"/>
      <c r="M60" s="411"/>
      <c r="N60" s="417">
        <v>5281.1422590000002</v>
      </c>
      <c r="O60" s="417">
        <v>1782.7765380000001</v>
      </c>
      <c r="P60" s="417">
        <v>1722.392237</v>
      </c>
      <c r="Q60" s="417">
        <v>348.5115313</v>
      </c>
      <c r="R60" s="418">
        <v>5.8648863169999998</v>
      </c>
      <c r="S60" s="518"/>
    </row>
    <row r="61" spans="1:19" s="519" customFormat="1" ht="32.25" x14ac:dyDescent="0.25">
      <c r="A61" s="142">
        <v>54</v>
      </c>
      <c r="B61" s="419" t="s">
        <v>3124</v>
      </c>
      <c r="C61" s="415">
        <v>4008.2943230000001</v>
      </c>
      <c r="D61" s="415">
        <v>0</v>
      </c>
      <c r="E61" s="486"/>
      <c r="F61" s="415">
        <v>98.198224690000004</v>
      </c>
      <c r="G61" s="415">
        <v>0.82411334999999997</v>
      </c>
      <c r="H61" s="486"/>
      <c r="I61" s="415">
        <v>-29.397699759999998</v>
      </c>
      <c r="J61" s="415">
        <v>-0.32439860999999998</v>
      </c>
      <c r="K61" s="411"/>
      <c r="L61" s="411"/>
      <c r="M61" s="411"/>
      <c r="N61" s="415">
        <v>1628.7498989999999</v>
      </c>
      <c r="O61" s="415">
        <v>697.48386100000005</v>
      </c>
      <c r="P61" s="415">
        <v>1334.181231</v>
      </c>
      <c r="Q61" s="415">
        <v>347.87933129999999</v>
      </c>
      <c r="R61" s="421">
        <v>8.8000000000000007</v>
      </c>
      <c r="S61" s="518"/>
    </row>
    <row r="62" spans="1:19" s="519" customFormat="1" ht="45" x14ac:dyDescent="0.25">
      <c r="A62" s="142">
        <v>55</v>
      </c>
      <c r="B62" s="419" t="s">
        <v>2201</v>
      </c>
      <c r="C62" s="415">
        <v>5126.5282420000003</v>
      </c>
      <c r="D62" s="415">
        <v>7.7541499999999996E-3</v>
      </c>
      <c r="E62" s="486"/>
      <c r="F62" s="415">
        <v>454.5774346</v>
      </c>
      <c r="G62" s="415">
        <v>135.98228219999999</v>
      </c>
      <c r="H62" s="416">
        <v>-147.60883849999999</v>
      </c>
      <c r="I62" s="416">
        <v>-55.26367501</v>
      </c>
      <c r="J62" s="416">
        <v>-59.154856590000001</v>
      </c>
      <c r="K62" s="411"/>
      <c r="L62" s="411"/>
      <c r="M62" s="411"/>
      <c r="N62" s="417">
        <v>3652.3923599999998</v>
      </c>
      <c r="O62" s="417">
        <v>1085.2926769999999</v>
      </c>
      <c r="P62" s="417">
        <v>388.2110055</v>
      </c>
      <c r="Q62" s="417">
        <v>0.63219999999999998</v>
      </c>
      <c r="R62" s="418">
        <v>3.570949052</v>
      </c>
      <c r="S62" s="518"/>
    </row>
    <row r="63" spans="1:19" s="519" customFormat="1" ht="15" x14ac:dyDescent="0.25">
      <c r="A63" s="142">
        <v>56</v>
      </c>
      <c r="B63" s="486" t="s">
        <v>1351</v>
      </c>
      <c r="C63" s="415">
        <v>29828.858560000001</v>
      </c>
      <c r="D63" s="415">
        <v>147.62825040000001</v>
      </c>
      <c r="E63" s="486"/>
      <c r="F63" s="415">
        <v>4322.3703079999996</v>
      </c>
      <c r="G63" s="415">
        <v>977.68850810000004</v>
      </c>
      <c r="H63" s="416">
        <v>-1009.876006</v>
      </c>
      <c r="I63" s="416">
        <v>-551.3522365</v>
      </c>
      <c r="J63" s="416">
        <v>-306.93242379999998</v>
      </c>
      <c r="K63" s="486"/>
      <c r="L63" s="486"/>
      <c r="M63" s="486"/>
      <c r="N63" s="417">
        <v>20396.682700000001</v>
      </c>
      <c r="O63" s="417">
        <v>5071.0741749999997</v>
      </c>
      <c r="P63" s="417">
        <v>3901.7400339999999</v>
      </c>
      <c r="Q63" s="417">
        <v>459.3616553</v>
      </c>
      <c r="R63" s="418">
        <v>4.5430760939999999</v>
      </c>
      <c r="S63" s="518"/>
    </row>
    <row r="64" spans="1:19" s="519" customFormat="1" ht="21.75" customHeight="1" x14ac:dyDescent="0.25">
      <c r="A64" s="423"/>
      <c r="B64" s="500"/>
      <c r="C64" s="500"/>
      <c r="D64" s="500"/>
      <c r="E64" s="500"/>
      <c r="F64" s="500"/>
      <c r="G64" s="500"/>
      <c r="H64" s="500"/>
      <c r="I64" s="500"/>
      <c r="J64" s="500"/>
      <c r="K64" s="500"/>
      <c r="L64" s="500"/>
      <c r="M64" s="500"/>
      <c r="N64" s="500"/>
      <c r="O64" s="500"/>
      <c r="P64" s="500"/>
      <c r="Q64" s="500"/>
      <c r="R64" s="525"/>
      <c r="S64" s="518"/>
    </row>
    <row r="65" spans="1:47" ht="15" x14ac:dyDescent="0.2">
      <c r="A65" s="600" t="s">
        <v>3125</v>
      </c>
      <c r="B65" s="600"/>
      <c r="C65" s="600"/>
      <c r="D65" s="600"/>
      <c r="E65" s="600"/>
      <c r="F65" s="600"/>
      <c r="G65" s="600"/>
      <c r="H65" s="600"/>
      <c r="I65" s="600"/>
      <c r="J65" s="600"/>
      <c r="K65" s="600"/>
      <c r="L65" s="600"/>
      <c r="M65" s="600"/>
      <c r="N65" s="600"/>
      <c r="O65" s="600"/>
      <c r="P65" s="600"/>
      <c r="Q65" s="600"/>
      <c r="R65" s="600"/>
      <c r="S65" s="473"/>
      <c r="T65" s="473"/>
      <c r="U65" s="473"/>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row>
    <row r="66" spans="1:47" x14ac:dyDescent="0.2">
      <c r="A66" s="600" t="s">
        <v>3126</v>
      </c>
      <c r="B66" s="601"/>
      <c r="C66" s="601"/>
      <c r="D66" s="601"/>
      <c r="E66" s="601"/>
      <c r="F66" s="601"/>
      <c r="G66" s="601"/>
      <c r="H66" s="601"/>
      <c r="I66" s="601"/>
      <c r="J66" s="601"/>
      <c r="K66" s="601"/>
      <c r="L66" s="601"/>
      <c r="M66" s="601"/>
      <c r="N66" s="601"/>
      <c r="O66" s="601"/>
      <c r="P66" s="601"/>
      <c r="Q66" s="601"/>
      <c r="R66" s="601"/>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row>
    <row r="67" spans="1:47" ht="18" customHeight="1" x14ac:dyDescent="0.2">
      <c r="A67" s="600" t="s">
        <v>3127</v>
      </c>
      <c r="B67" s="601"/>
      <c r="C67" s="601"/>
      <c r="D67" s="601"/>
      <c r="E67" s="601"/>
      <c r="F67" s="601"/>
      <c r="G67" s="601"/>
      <c r="H67" s="601"/>
      <c r="I67" s="601"/>
      <c r="J67" s="601"/>
      <c r="K67" s="601"/>
      <c r="L67" s="601"/>
      <c r="M67" s="601"/>
      <c r="N67" s="601"/>
      <c r="O67" s="601"/>
      <c r="P67" s="601"/>
      <c r="Q67" s="601"/>
      <c r="R67" s="601"/>
      <c r="S67" s="473"/>
      <c r="T67" s="473"/>
      <c r="U67" s="473"/>
      <c r="V67" s="473"/>
      <c r="W67" s="473"/>
      <c r="X67" s="473"/>
      <c r="Y67" s="473"/>
      <c r="Z67" s="473"/>
      <c r="AA67" s="473"/>
      <c r="AB67" s="473"/>
      <c r="AC67" s="473"/>
      <c r="AD67" s="473"/>
      <c r="AE67" s="473"/>
      <c r="AF67" s="473"/>
      <c r="AG67" s="473"/>
      <c r="AH67" s="473"/>
      <c r="AI67" s="473"/>
      <c r="AJ67" s="473"/>
      <c r="AK67" s="473"/>
      <c r="AL67" s="473"/>
      <c r="AM67" s="473"/>
      <c r="AN67" s="473"/>
      <c r="AO67" s="473"/>
      <c r="AP67" s="473"/>
      <c r="AQ67" s="473"/>
      <c r="AR67" s="473"/>
      <c r="AS67" s="473"/>
      <c r="AT67" s="473"/>
      <c r="AU67" s="473"/>
    </row>
    <row r="68" spans="1:47" x14ac:dyDescent="0.2">
      <c r="A68" s="473"/>
      <c r="B68" s="473"/>
      <c r="C68" s="473"/>
      <c r="D68" s="473"/>
      <c r="E68" s="473"/>
      <c r="F68" s="473"/>
      <c r="G68" s="473"/>
      <c r="H68" s="473"/>
      <c r="I68" s="473"/>
      <c r="J68" s="473"/>
      <c r="K68" s="473"/>
      <c r="L68" s="473"/>
      <c r="M68" s="473"/>
      <c r="N68" s="473"/>
      <c r="O68" s="473"/>
      <c r="P68" s="473"/>
      <c r="Q68" s="473"/>
      <c r="R68" s="473"/>
      <c r="S68" s="473"/>
      <c r="T68" s="473"/>
      <c r="U68" s="473"/>
      <c r="V68" s="473"/>
      <c r="W68" s="473"/>
      <c r="X68" s="473"/>
      <c r="Y68" s="473"/>
      <c r="Z68" s="473"/>
      <c r="AA68" s="473"/>
      <c r="AB68" s="473"/>
      <c r="AC68" s="473"/>
      <c r="AD68" s="473"/>
      <c r="AE68" s="473"/>
      <c r="AF68" s="473"/>
      <c r="AG68" s="473"/>
      <c r="AH68" s="473"/>
      <c r="AI68" s="473"/>
      <c r="AJ68" s="473"/>
      <c r="AK68" s="473"/>
      <c r="AL68" s="473"/>
      <c r="AM68" s="473"/>
      <c r="AN68" s="473"/>
      <c r="AO68" s="473"/>
      <c r="AP68" s="473"/>
      <c r="AQ68" s="473"/>
      <c r="AR68" s="473"/>
      <c r="AS68" s="473"/>
      <c r="AT68" s="473"/>
      <c r="AU68" s="473"/>
    </row>
    <row r="69" spans="1:47" x14ac:dyDescent="0.2">
      <c r="A69" s="473"/>
      <c r="B69" s="473"/>
      <c r="C69" s="473"/>
      <c r="D69" s="473"/>
      <c r="E69" s="473"/>
      <c r="F69" s="473"/>
      <c r="G69" s="473"/>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c r="AI69" s="473"/>
      <c r="AJ69" s="473"/>
      <c r="AK69" s="473"/>
      <c r="AL69" s="473"/>
      <c r="AM69" s="473"/>
      <c r="AN69" s="473"/>
      <c r="AO69" s="473"/>
      <c r="AP69" s="473"/>
      <c r="AQ69" s="473"/>
      <c r="AR69" s="473"/>
      <c r="AS69" s="473"/>
      <c r="AT69" s="473"/>
      <c r="AU69" s="473"/>
    </row>
    <row r="70" spans="1:47" x14ac:dyDescent="0.2">
      <c r="A70" s="473"/>
      <c r="B70" s="473"/>
      <c r="C70" s="473"/>
      <c r="D70" s="473"/>
      <c r="E70" s="473"/>
      <c r="F70" s="473"/>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T70" s="473"/>
      <c r="AU70" s="473"/>
    </row>
    <row r="71" spans="1:47" x14ac:dyDescent="0.2">
      <c r="A71" s="473"/>
      <c r="B71" s="473"/>
      <c r="C71" s="473"/>
      <c r="D71" s="473"/>
      <c r="E71" s="473"/>
      <c r="F71" s="473"/>
      <c r="G71" s="473"/>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T71" s="473"/>
      <c r="AU71" s="473"/>
    </row>
    <row r="72" spans="1:47" x14ac:dyDescent="0.2">
      <c r="A72" s="473"/>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row>
    <row r="73" spans="1:47" x14ac:dyDescent="0.2">
      <c r="A73" s="473"/>
      <c r="B73" s="473"/>
      <c r="C73" s="473"/>
      <c r="D73" s="473"/>
      <c r="E73" s="473"/>
      <c r="F73" s="473"/>
      <c r="G73" s="473"/>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T73" s="473"/>
      <c r="AU73" s="473"/>
    </row>
    <row r="74" spans="1:47" x14ac:dyDescent="0.2">
      <c r="A74" s="473"/>
      <c r="B74" s="473"/>
      <c r="C74" s="473"/>
      <c r="D74" s="473"/>
      <c r="E74" s="473"/>
      <c r="F74" s="473"/>
      <c r="G74" s="473"/>
      <c r="H74" s="473"/>
      <c r="I74" s="473"/>
      <c r="J74" s="473"/>
      <c r="K74" s="473"/>
      <c r="L74" s="473"/>
      <c r="M74" s="473"/>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3"/>
      <c r="AU74" s="473"/>
    </row>
    <row r="75" spans="1:47" x14ac:dyDescent="0.2">
      <c r="A75" s="473"/>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row>
    <row r="76" spans="1:47" x14ac:dyDescent="0.2">
      <c r="A76" s="473"/>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c r="AU76" s="473"/>
    </row>
    <row r="77" spans="1:47" x14ac:dyDescent="0.2">
      <c r="A77" s="473"/>
      <c r="B77" s="473"/>
      <c r="C77" s="473"/>
      <c r="D77" s="473"/>
      <c r="E77" s="473"/>
      <c r="F77" s="473"/>
      <c r="G77" s="473"/>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row>
    <row r="78" spans="1:47" x14ac:dyDescent="0.2">
      <c r="A78" s="473"/>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3"/>
      <c r="AU78" s="473"/>
    </row>
    <row r="79" spans="1:47" x14ac:dyDescent="0.2">
      <c r="A79" s="473"/>
      <c r="B79" s="473"/>
      <c r="C79" s="473"/>
      <c r="D79" s="473"/>
      <c r="E79" s="473"/>
      <c r="F79" s="473"/>
      <c r="G79" s="473"/>
      <c r="H79" s="473"/>
      <c r="I79" s="473"/>
      <c r="J79" s="473"/>
      <c r="K79" s="473"/>
      <c r="L79" s="473"/>
      <c r="M79" s="473"/>
      <c r="N79" s="473"/>
      <c r="O79" s="473"/>
      <c r="P79" s="473"/>
      <c r="Q79" s="473"/>
      <c r="R79" s="473"/>
      <c r="S79" s="473"/>
      <c r="T79" s="473"/>
      <c r="U79" s="473"/>
      <c r="V79" s="473"/>
      <c r="W79" s="473"/>
      <c r="X79" s="473"/>
      <c r="Y79" s="473"/>
      <c r="Z79" s="473"/>
      <c r="AA79" s="473"/>
      <c r="AB79" s="473"/>
      <c r="AC79" s="473"/>
      <c r="AD79" s="473"/>
      <c r="AE79" s="473"/>
      <c r="AF79" s="473"/>
      <c r="AG79" s="473"/>
      <c r="AH79" s="473"/>
      <c r="AI79" s="473"/>
      <c r="AJ79" s="473"/>
      <c r="AK79" s="473"/>
      <c r="AL79" s="473"/>
      <c r="AM79" s="473"/>
      <c r="AN79" s="473"/>
      <c r="AO79" s="473"/>
      <c r="AP79" s="473"/>
      <c r="AQ79" s="473"/>
      <c r="AR79" s="473"/>
      <c r="AS79" s="473"/>
      <c r="AT79" s="473"/>
      <c r="AU79" s="473"/>
    </row>
    <row r="80" spans="1:47" x14ac:dyDescent="0.2">
      <c r="A80" s="473"/>
      <c r="B80" s="473"/>
      <c r="C80" s="473"/>
      <c r="D80" s="473"/>
      <c r="E80" s="473"/>
      <c r="F80" s="473"/>
      <c r="G80" s="473"/>
      <c r="H80" s="473"/>
      <c r="I80" s="473"/>
      <c r="J80" s="473"/>
      <c r="K80" s="473"/>
      <c r="L80" s="473"/>
      <c r="M80" s="473"/>
      <c r="N80" s="473"/>
      <c r="O80" s="473"/>
      <c r="P80" s="473"/>
      <c r="Q80" s="473"/>
      <c r="R80" s="473"/>
      <c r="S80" s="473"/>
      <c r="T80" s="473"/>
      <c r="U80" s="473"/>
      <c r="V80" s="473"/>
      <c r="W80" s="473"/>
      <c r="X80" s="473"/>
      <c r="Y80" s="473"/>
      <c r="Z80" s="473"/>
      <c r="AA80" s="473"/>
      <c r="AB80" s="473"/>
      <c r="AC80" s="473"/>
      <c r="AD80" s="473"/>
      <c r="AE80" s="473"/>
      <c r="AF80" s="473"/>
      <c r="AG80" s="473"/>
      <c r="AH80" s="473"/>
      <c r="AI80" s="473"/>
      <c r="AJ80" s="473"/>
      <c r="AK80" s="473"/>
      <c r="AL80" s="473"/>
      <c r="AM80" s="473"/>
      <c r="AN80" s="473"/>
      <c r="AO80" s="473"/>
      <c r="AP80" s="473"/>
      <c r="AQ80" s="473"/>
      <c r="AR80" s="473"/>
      <c r="AS80" s="473"/>
      <c r="AT80" s="473"/>
      <c r="AU80" s="473"/>
    </row>
    <row r="81" spans="1:47" x14ac:dyDescent="0.2">
      <c r="A81" s="473"/>
      <c r="B81" s="473"/>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row>
    <row r="82" spans="1:47" x14ac:dyDescent="0.2">
      <c r="A82" s="473"/>
      <c r="B82" s="473"/>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473"/>
      <c r="AM82" s="473"/>
      <c r="AN82" s="473"/>
      <c r="AO82" s="473"/>
      <c r="AP82" s="473"/>
      <c r="AQ82" s="473"/>
      <c r="AR82" s="473"/>
      <c r="AS82" s="473"/>
      <c r="AT82" s="473"/>
      <c r="AU82" s="473"/>
    </row>
    <row r="83" spans="1:47" x14ac:dyDescent="0.2">
      <c r="A83" s="473"/>
      <c r="B83" s="473"/>
      <c r="C83" s="473"/>
      <c r="D83" s="473"/>
      <c r="E83" s="473"/>
      <c r="F83" s="473"/>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T83" s="473"/>
      <c r="AU83" s="473"/>
    </row>
    <row r="84" spans="1:47" x14ac:dyDescent="0.2">
      <c r="A84" s="473"/>
      <c r="B84" s="473"/>
      <c r="C84" s="473"/>
      <c r="D84" s="473"/>
      <c r="E84" s="473"/>
      <c r="F84" s="473"/>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473"/>
      <c r="AM84" s="473"/>
      <c r="AN84" s="473"/>
      <c r="AO84" s="473"/>
      <c r="AP84" s="473"/>
      <c r="AQ84" s="473"/>
      <c r="AR84" s="473"/>
      <c r="AS84" s="473"/>
      <c r="AT84" s="473"/>
      <c r="AU84" s="473"/>
    </row>
    <row r="85" spans="1:47" x14ac:dyDescent="0.2">
      <c r="A85" s="473"/>
      <c r="B85" s="473"/>
      <c r="C85" s="473"/>
      <c r="D85" s="473"/>
      <c r="E85" s="473"/>
      <c r="F85" s="473"/>
      <c r="G85" s="473"/>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473"/>
      <c r="AM85" s="473"/>
      <c r="AN85" s="473"/>
      <c r="AO85" s="473"/>
      <c r="AP85" s="473"/>
      <c r="AQ85" s="473"/>
      <c r="AR85" s="473"/>
      <c r="AS85" s="473"/>
      <c r="AT85" s="473"/>
      <c r="AU85" s="473"/>
    </row>
    <row r="86" spans="1:47" x14ac:dyDescent="0.2">
      <c r="A86" s="473"/>
      <c r="B86" s="473"/>
      <c r="C86" s="473"/>
      <c r="D86" s="473"/>
      <c r="E86" s="473"/>
      <c r="F86" s="473"/>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473"/>
      <c r="AM86" s="473"/>
      <c r="AN86" s="473"/>
      <c r="AO86" s="473"/>
      <c r="AP86" s="473"/>
      <c r="AQ86" s="473"/>
      <c r="AR86" s="473"/>
      <c r="AS86" s="473"/>
      <c r="AT86" s="473"/>
      <c r="AU86" s="473"/>
    </row>
    <row r="87" spans="1:47" x14ac:dyDescent="0.2">
      <c r="A87" s="473"/>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473"/>
    </row>
    <row r="88" spans="1:47" x14ac:dyDescent="0.2">
      <c r="A88" s="473"/>
      <c r="B88" s="473"/>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c r="AT88" s="473"/>
      <c r="AU88" s="473"/>
    </row>
    <row r="89" spans="1:47" x14ac:dyDescent="0.2">
      <c r="A89" s="473"/>
      <c r="B89" s="473"/>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473"/>
      <c r="AM89" s="473"/>
      <c r="AN89" s="473"/>
      <c r="AO89" s="473"/>
      <c r="AP89" s="473"/>
      <c r="AQ89" s="473"/>
      <c r="AR89" s="473"/>
      <c r="AS89" s="473"/>
      <c r="AT89" s="473"/>
      <c r="AU89" s="473"/>
    </row>
    <row r="90" spans="1:47" x14ac:dyDescent="0.2">
      <c r="A90" s="473"/>
      <c r="B90" s="473"/>
      <c r="C90" s="473"/>
      <c r="D90" s="473"/>
      <c r="E90" s="473"/>
      <c r="F90" s="473"/>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row>
    <row r="91" spans="1:47" x14ac:dyDescent="0.2">
      <c r="A91" s="473"/>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row>
    <row r="92" spans="1:47" x14ac:dyDescent="0.2">
      <c r="A92" s="473"/>
      <c r="B92" s="473"/>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row>
    <row r="93" spans="1:47" x14ac:dyDescent="0.2">
      <c r="A93" s="473"/>
      <c r="B93" s="473"/>
      <c r="C93" s="473"/>
      <c r="D93" s="473"/>
      <c r="E93" s="473"/>
      <c r="F93" s="473"/>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c r="AT93" s="473"/>
      <c r="AU93" s="473"/>
    </row>
    <row r="94" spans="1:47" x14ac:dyDescent="0.2">
      <c r="A94" s="473"/>
      <c r="B94" s="473"/>
      <c r="C94" s="473"/>
      <c r="D94" s="473"/>
      <c r="E94" s="473"/>
      <c r="F94" s="473"/>
      <c r="G94" s="473"/>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73"/>
      <c r="AM94" s="473"/>
      <c r="AN94" s="473"/>
      <c r="AO94" s="473"/>
      <c r="AP94" s="473"/>
      <c r="AQ94" s="473"/>
      <c r="AR94" s="473"/>
      <c r="AS94" s="473"/>
      <c r="AT94" s="473"/>
      <c r="AU94" s="473"/>
    </row>
    <row r="95" spans="1:47" x14ac:dyDescent="0.2">
      <c r="A95" s="473"/>
      <c r="B95" s="473"/>
      <c r="C95" s="473"/>
      <c r="D95" s="473"/>
      <c r="E95" s="473"/>
      <c r="F95" s="473"/>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473"/>
      <c r="AM95" s="473"/>
      <c r="AN95" s="473"/>
      <c r="AO95" s="473"/>
      <c r="AP95" s="473"/>
      <c r="AQ95" s="473"/>
      <c r="AR95" s="473"/>
      <c r="AS95" s="473"/>
      <c r="AT95" s="473"/>
      <c r="AU95" s="473"/>
    </row>
    <row r="96" spans="1:47" x14ac:dyDescent="0.2">
      <c r="A96" s="473"/>
      <c r="B96" s="473"/>
      <c r="C96" s="473"/>
      <c r="D96" s="473"/>
      <c r="E96" s="473"/>
      <c r="F96" s="473"/>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473"/>
      <c r="AM96" s="473"/>
      <c r="AN96" s="473"/>
      <c r="AO96" s="473"/>
      <c r="AP96" s="473"/>
      <c r="AQ96" s="473"/>
      <c r="AR96" s="473"/>
      <c r="AS96" s="473"/>
      <c r="AT96" s="473"/>
      <c r="AU96" s="473"/>
    </row>
    <row r="97" spans="1:47" x14ac:dyDescent="0.2">
      <c r="A97" s="473"/>
      <c r="B97" s="473"/>
      <c r="C97" s="473"/>
      <c r="D97" s="473"/>
      <c r="E97" s="473"/>
      <c r="F97" s="473"/>
      <c r="G97" s="473"/>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473"/>
      <c r="AM97" s="473"/>
      <c r="AN97" s="473"/>
      <c r="AO97" s="473"/>
      <c r="AP97" s="473"/>
      <c r="AQ97" s="473"/>
      <c r="AR97" s="473"/>
      <c r="AS97" s="473"/>
      <c r="AT97" s="473"/>
      <c r="AU97" s="473"/>
    </row>
    <row r="98" spans="1:47" x14ac:dyDescent="0.2">
      <c r="A98" s="473"/>
      <c r="B98" s="473"/>
      <c r="C98" s="473"/>
      <c r="D98" s="473"/>
      <c r="E98" s="473"/>
      <c r="F98" s="473"/>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73"/>
      <c r="AM98" s="473"/>
      <c r="AN98" s="473"/>
      <c r="AO98" s="473"/>
      <c r="AP98" s="473"/>
      <c r="AQ98" s="473"/>
      <c r="AR98" s="473"/>
      <c r="AS98" s="473"/>
      <c r="AT98" s="473"/>
      <c r="AU98" s="473"/>
    </row>
    <row r="99" spans="1:47" x14ac:dyDescent="0.2">
      <c r="A99" s="473"/>
      <c r="B99" s="473"/>
      <c r="C99" s="473"/>
      <c r="D99" s="473"/>
      <c r="E99" s="473"/>
      <c r="F99" s="473"/>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c r="AT99" s="473"/>
      <c r="AU99" s="473"/>
    </row>
    <row r="100" spans="1:47" x14ac:dyDescent="0.2">
      <c r="A100" s="473"/>
      <c r="B100" s="473"/>
      <c r="C100" s="473"/>
      <c r="D100" s="473"/>
      <c r="E100" s="473"/>
      <c r="F100" s="473"/>
      <c r="G100" s="473"/>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3"/>
      <c r="AN100" s="473"/>
      <c r="AO100" s="473"/>
      <c r="AP100" s="473"/>
      <c r="AQ100" s="473"/>
      <c r="AR100" s="473"/>
      <c r="AS100" s="473"/>
      <c r="AT100" s="473"/>
      <c r="AU100" s="473"/>
    </row>
    <row r="101" spans="1:47" x14ac:dyDescent="0.2">
      <c r="A101" s="473"/>
      <c r="B101" s="473"/>
      <c r="C101" s="473"/>
      <c r="D101" s="473"/>
      <c r="E101" s="473"/>
      <c r="F101" s="473"/>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row>
    <row r="102" spans="1:47" x14ac:dyDescent="0.2">
      <c r="A102" s="473"/>
      <c r="B102" s="473"/>
      <c r="C102" s="473"/>
      <c r="D102" s="473"/>
      <c r="E102" s="473"/>
      <c r="F102" s="473"/>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473"/>
      <c r="AM102" s="473"/>
      <c r="AN102" s="473"/>
      <c r="AO102" s="473"/>
      <c r="AP102" s="473"/>
      <c r="AQ102" s="473"/>
      <c r="AR102" s="473"/>
      <c r="AS102" s="473"/>
      <c r="AT102" s="473"/>
      <c r="AU102" s="473"/>
    </row>
    <row r="103" spans="1:47" x14ac:dyDescent="0.2">
      <c r="A103" s="473"/>
      <c r="B103" s="473"/>
      <c r="C103" s="473"/>
      <c r="D103" s="473"/>
      <c r="E103" s="473"/>
      <c r="F103" s="473"/>
      <c r="G103" s="473"/>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row>
    <row r="104" spans="1:47" x14ac:dyDescent="0.2">
      <c r="A104" s="473"/>
      <c r="B104" s="473"/>
      <c r="C104" s="473"/>
      <c r="D104" s="473"/>
      <c r="E104" s="473"/>
      <c r="F104" s="473"/>
      <c r="G104" s="473"/>
      <c r="H104" s="473"/>
      <c r="I104" s="473"/>
      <c r="J104" s="473"/>
      <c r="K104" s="473"/>
      <c r="L104" s="473"/>
      <c r="M104" s="473"/>
      <c r="N104" s="473"/>
      <c r="O104" s="473"/>
      <c r="P104" s="473"/>
      <c r="Q104" s="473"/>
      <c r="R104" s="473"/>
      <c r="S104" s="473"/>
      <c r="T104" s="473"/>
      <c r="U104" s="473"/>
      <c r="V104" s="473"/>
      <c r="W104" s="473"/>
      <c r="X104" s="473"/>
      <c r="Y104" s="473"/>
      <c r="Z104" s="473"/>
      <c r="AA104" s="473"/>
      <c r="AB104" s="473"/>
      <c r="AC104" s="473"/>
      <c r="AD104" s="473"/>
      <c r="AE104" s="473"/>
      <c r="AF104" s="473"/>
      <c r="AG104" s="473"/>
      <c r="AH104" s="473"/>
      <c r="AI104" s="473"/>
      <c r="AJ104" s="473"/>
      <c r="AK104" s="473"/>
      <c r="AL104" s="473"/>
      <c r="AM104" s="473"/>
      <c r="AN104" s="473"/>
      <c r="AO104" s="473"/>
      <c r="AP104" s="473"/>
      <c r="AQ104" s="473"/>
      <c r="AR104" s="473"/>
      <c r="AS104" s="473"/>
      <c r="AT104" s="473"/>
      <c r="AU104" s="473"/>
    </row>
    <row r="105" spans="1:47" x14ac:dyDescent="0.2">
      <c r="A105" s="473"/>
      <c r="B105" s="473"/>
      <c r="C105" s="473"/>
      <c r="D105" s="473"/>
      <c r="E105" s="473"/>
      <c r="F105" s="473"/>
      <c r="G105" s="473"/>
      <c r="H105" s="473"/>
      <c r="I105" s="473"/>
      <c r="J105" s="473"/>
      <c r="K105" s="473"/>
      <c r="L105" s="473"/>
      <c r="M105" s="473"/>
      <c r="N105" s="473"/>
      <c r="O105" s="473"/>
      <c r="P105" s="473"/>
      <c r="Q105" s="473"/>
      <c r="R105" s="473"/>
      <c r="S105" s="473"/>
      <c r="T105" s="473"/>
      <c r="U105" s="473"/>
      <c r="V105" s="473"/>
      <c r="W105" s="473"/>
      <c r="X105" s="473"/>
      <c r="Y105" s="473"/>
      <c r="Z105" s="473"/>
      <c r="AA105" s="473"/>
      <c r="AB105" s="473"/>
      <c r="AC105" s="473"/>
      <c r="AD105" s="473"/>
      <c r="AE105" s="473"/>
      <c r="AF105" s="473"/>
      <c r="AG105" s="473"/>
      <c r="AH105" s="473"/>
      <c r="AI105" s="473"/>
      <c r="AJ105" s="473"/>
      <c r="AK105" s="473"/>
      <c r="AL105" s="473"/>
      <c r="AM105" s="473"/>
      <c r="AN105" s="473"/>
      <c r="AO105" s="473"/>
      <c r="AP105" s="473"/>
      <c r="AQ105" s="473"/>
      <c r="AR105" s="473"/>
      <c r="AS105" s="473"/>
      <c r="AT105" s="473"/>
      <c r="AU105" s="473"/>
    </row>
    <row r="106" spans="1:47" x14ac:dyDescent="0.2">
      <c r="A106" s="473"/>
      <c r="B106" s="473"/>
      <c r="C106" s="473"/>
      <c r="D106" s="473"/>
      <c r="E106" s="473"/>
      <c r="F106" s="473"/>
      <c r="G106" s="473"/>
      <c r="H106" s="473"/>
      <c r="I106" s="473"/>
      <c r="J106" s="473"/>
      <c r="K106" s="473"/>
      <c r="L106" s="473"/>
      <c r="M106" s="473"/>
      <c r="N106" s="473"/>
      <c r="O106" s="473"/>
      <c r="P106" s="473"/>
      <c r="Q106" s="473"/>
      <c r="R106" s="473"/>
      <c r="S106" s="473"/>
      <c r="T106" s="473"/>
      <c r="U106" s="473"/>
      <c r="V106" s="473"/>
      <c r="W106" s="473"/>
      <c r="X106" s="473"/>
      <c r="Y106" s="473"/>
      <c r="Z106" s="473"/>
      <c r="AA106" s="473"/>
      <c r="AB106" s="473"/>
      <c r="AC106" s="473"/>
      <c r="AD106" s="473"/>
      <c r="AE106" s="473"/>
      <c r="AF106" s="473"/>
      <c r="AG106" s="473"/>
      <c r="AH106" s="473"/>
      <c r="AI106" s="473"/>
      <c r="AJ106" s="473"/>
      <c r="AK106" s="473"/>
      <c r="AL106" s="473"/>
      <c r="AM106" s="473"/>
      <c r="AN106" s="473"/>
      <c r="AO106" s="473"/>
      <c r="AP106" s="473"/>
      <c r="AQ106" s="473"/>
      <c r="AR106" s="473"/>
      <c r="AS106" s="473"/>
      <c r="AT106" s="473"/>
      <c r="AU106" s="473"/>
    </row>
    <row r="107" spans="1:47" x14ac:dyDescent="0.2">
      <c r="A107" s="473"/>
      <c r="B107" s="473"/>
      <c r="C107" s="473"/>
      <c r="D107" s="473"/>
      <c r="E107" s="473"/>
      <c r="F107" s="473"/>
      <c r="G107" s="473"/>
      <c r="H107" s="473"/>
      <c r="I107" s="473"/>
      <c r="J107" s="473"/>
      <c r="K107" s="473"/>
      <c r="L107" s="473"/>
      <c r="M107" s="473"/>
      <c r="N107" s="473"/>
      <c r="O107" s="473"/>
      <c r="P107" s="473"/>
      <c r="Q107" s="473"/>
      <c r="R107" s="473"/>
      <c r="S107" s="473"/>
      <c r="T107" s="473"/>
      <c r="U107" s="473"/>
      <c r="V107" s="473"/>
      <c r="W107" s="473"/>
      <c r="X107" s="473"/>
      <c r="Y107" s="473"/>
      <c r="Z107" s="473"/>
      <c r="AA107" s="473"/>
      <c r="AB107" s="473"/>
      <c r="AC107" s="473"/>
      <c r="AD107" s="473"/>
      <c r="AE107" s="473"/>
      <c r="AF107" s="473"/>
      <c r="AG107" s="473"/>
      <c r="AH107" s="473"/>
      <c r="AI107" s="473"/>
      <c r="AJ107" s="473"/>
      <c r="AK107" s="473"/>
      <c r="AL107" s="473"/>
      <c r="AM107" s="473"/>
      <c r="AN107" s="473"/>
      <c r="AO107" s="473"/>
      <c r="AP107" s="473"/>
      <c r="AQ107" s="473"/>
      <c r="AR107" s="473"/>
      <c r="AS107" s="473"/>
      <c r="AT107" s="473"/>
      <c r="AU107" s="473"/>
    </row>
    <row r="108" spans="1:47" x14ac:dyDescent="0.2">
      <c r="A108" s="473"/>
      <c r="B108" s="473"/>
      <c r="C108" s="473"/>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3"/>
      <c r="AD108" s="473"/>
      <c r="AE108" s="473"/>
      <c r="AF108" s="473"/>
      <c r="AG108" s="473"/>
      <c r="AH108" s="473"/>
      <c r="AI108" s="473"/>
      <c r="AJ108" s="473"/>
      <c r="AK108" s="473"/>
      <c r="AL108" s="473"/>
      <c r="AM108" s="473"/>
      <c r="AN108" s="473"/>
      <c r="AO108" s="473"/>
      <c r="AP108" s="473"/>
      <c r="AQ108" s="473"/>
      <c r="AR108" s="473"/>
      <c r="AS108" s="473"/>
      <c r="AT108" s="473"/>
      <c r="AU108" s="473"/>
    </row>
    <row r="109" spans="1:47" x14ac:dyDescent="0.2">
      <c r="A109" s="473"/>
      <c r="B109" s="473"/>
      <c r="C109" s="473"/>
      <c r="D109" s="473"/>
      <c r="E109" s="473"/>
      <c r="F109" s="473"/>
      <c r="G109" s="473"/>
      <c r="H109" s="473"/>
      <c r="I109" s="473"/>
      <c r="J109" s="473"/>
      <c r="K109" s="473"/>
      <c r="L109" s="473"/>
      <c r="M109" s="473"/>
      <c r="N109" s="473"/>
      <c r="O109" s="473"/>
      <c r="P109" s="473"/>
      <c r="Q109" s="473"/>
      <c r="R109" s="473"/>
      <c r="S109" s="473"/>
      <c r="T109" s="473"/>
      <c r="U109" s="473"/>
      <c r="V109" s="473"/>
      <c r="W109" s="473"/>
      <c r="X109" s="473"/>
      <c r="Y109" s="473"/>
      <c r="Z109" s="473"/>
      <c r="AA109" s="473"/>
      <c r="AB109" s="473"/>
      <c r="AC109" s="473"/>
      <c r="AD109" s="473"/>
      <c r="AE109" s="473"/>
      <c r="AF109" s="473"/>
      <c r="AG109" s="473"/>
      <c r="AH109" s="473"/>
      <c r="AI109" s="473"/>
      <c r="AJ109" s="473"/>
      <c r="AK109" s="473"/>
      <c r="AL109" s="473"/>
      <c r="AM109" s="473"/>
      <c r="AN109" s="473"/>
      <c r="AO109" s="473"/>
      <c r="AP109" s="473"/>
      <c r="AQ109" s="473"/>
      <c r="AR109" s="473"/>
      <c r="AS109" s="473"/>
      <c r="AT109" s="473"/>
      <c r="AU109" s="473"/>
    </row>
    <row r="110" spans="1:47" x14ac:dyDescent="0.2">
      <c r="A110" s="473"/>
      <c r="B110" s="473"/>
      <c r="C110" s="473"/>
      <c r="D110" s="473"/>
      <c r="E110" s="473"/>
      <c r="F110" s="473"/>
      <c r="G110" s="473"/>
      <c r="H110" s="473"/>
      <c r="I110" s="473"/>
      <c r="J110" s="473"/>
      <c r="K110" s="473"/>
      <c r="L110" s="473"/>
      <c r="M110" s="473"/>
      <c r="N110" s="473"/>
      <c r="O110" s="473"/>
      <c r="P110" s="473"/>
      <c r="Q110" s="473"/>
      <c r="R110" s="473"/>
      <c r="S110" s="473"/>
      <c r="T110" s="473"/>
      <c r="U110" s="473"/>
      <c r="V110" s="473"/>
      <c r="W110" s="473"/>
      <c r="X110" s="473"/>
      <c r="Y110" s="473"/>
      <c r="Z110" s="473"/>
      <c r="AA110" s="473"/>
      <c r="AB110" s="473"/>
      <c r="AC110" s="473"/>
      <c r="AD110" s="473"/>
      <c r="AE110" s="473"/>
      <c r="AF110" s="473"/>
      <c r="AG110" s="473"/>
      <c r="AH110" s="473"/>
      <c r="AI110" s="473"/>
      <c r="AJ110" s="473"/>
      <c r="AK110" s="473"/>
      <c r="AL110" s="473"/>
      <c r="AM110" s="473"/>
      <c r="AN110" s="473"/>
      <c r="AO110" s="473"/>
      <c r="AP110" s="473"/>
      <c r="AQ110" s="473"/>
      <c r="AR110" s="473"/>
      <c r="AS110" s="473"/>
      <c r="AT110" s="473"/>
      <c r="AU110" s="473"/>
    </row>
    <row r="111" spans="1:47" x14ac:dyDescent="0.2">
      <c r="A111" s="473"/>
      <c r="B111" s="473"/>
      <c r="C111" s="473"/>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473"/>
      <c r="AE111" s="473"/>
      <c r="AF111" s="473"/>
      <c r="AG111" s="473"/>
      <c r="AH111" s="473"/>
      <c r="AI111" s="473"/>
      <c r="AJ111" s="473"/>
      <c r="AK111" s="473"/>
      <c r="AL111" s="473"/>
      <c r="AM111" s="473"/>
      <c r="AN111" s="473"/>
      <c r="AO111" s="473"/>
      <c r="AP111" s="473"/>
      <c r="AQ111" s="473"/>
      <c r="AR111" s="473"/>
      <c r="AS111" s="473"/>
      <c r="AT111" s="473"/>
      <c r="AU111" s="473"/>
    </row>
    <row r="112" spans="1:47" x14ac:dyDescent="0.2">
      <c r="A112" s="473"/>
      <c r="B112" s="473"/>
      <c r="C112" s="473"/>
      <c r="D112" s="473"/>
      <c r="E112" s="473"/>
      <c r="F112" s="473"/>
      <c r="G112" s="473"/>
      <c r="H112" s="473"/>
      <c r="I112" s="473"/>
      <c r="J112" s="473"/>
      <c r="K112" s="473"/>
      <c r="L112" s="473"/>
      <c r="M112" s="473"/>
      <c r="N112" s="473"/>
      <c r="O112" s="473"/>
      <c r="P112" s="473"/>
      <c r="Q112" s="473"/>
      <c r="R112" s="473"/>
      <c r="S112" s="473"/>
      <c r="T112" s="473"/>
      <c r="U112" s="473"/>
      <c r="V112" s="473"/>
      <c r="W112" s="473"/>
      <c r="X112" s="473"/>
      <c r="Y112" s="473"/>
      <c r="Z112" s="473"/>
      <c r="AA112" s="473"/>
      <c r="AB112" s="473"/>
      <c r="AC112" s="473"/>
      <c r="AD112" s="473"/>
      <c r="AE112" s="473"/>
      <c r="AF112" s="473"/>
      <c r="AG112" s="473"/>
      <c r="AH112" s="473"/>
      <c r="AI112" s="473"/>
      <c r="AJ112" s="473"/>
      <c r="AK112" s="473"/>
      <c r="AL112" s="473"/>
      <c r="AM112" s="473"/>
      <c r="AN112" s="473"/>
      <c r="AO112" s="473"/>
      <c r="AP112" s="473"/>
      <c r="AQ112" s="473"/>
      <c r="AR112" s="473"/>
      <c r="AS112" s="473"/>
      <c r="AT112" s="473"/>
      <c r="AU112" s="473"/>
    </row>
    <row r="113" spans="1:47" x14ac:dyDescent="0.2">
      <c r="A113" s="473"/>
      <c r="B113" s="473"/>
      <c r="C113" s="473"/>
      <c r="D113" s="473"/>
      <c r="E113" s="473"/>
      <c r="F113" s="473"/>
      <c r="G113" s="473"/>
      <c r="H113" s="473"/>
      <c r="I113" s="473"/>
      <c r="J113" s="473"/>
      <c r="K113" s="473"/>
      <c r="L113" s="473"/>
      <c r="M113" s="473"/>
      <c r="N113" s="473"/>
      <c r="O113" s="473"/>
      <c r="P113" s="473"/>
      <c r="Q113" s="473"/>
      <c r="R113" s="473"/>
      <c r="S113" s="473"/>
      <c r="T113" s="473"/>
      <c r="U113" s="473"/>
      <c r="V113" s="473"/>
      <c r="W113" s="473"/>
      <c r="X113" s="473"/>
      <c r="Y113" s="473"/>
      <c r="Z113" s="473"/>
      <c r="AA113" s="473"/>
      <c r="AB113" s="473"/>
      <c r="AC113" s="473"/>
      <c r="AD113" s="473"/>
      <c r="AE113" s="473"/>
      <c r="AF113" s="473"/>
      <c r="AG113" s="473"/>
      <c r="AH113" s="473"/>
      <c r="AI113" s="473"/>
      <c r="AJ113" s="473"/>
      <c r="AK113" s="473"/>
      <c r="AL113" s="473"/>
      <c r="AM113" s="473"/>
      <c r="AN113" s="473"/>
      <c r="AO113" s="473"/>
      <c r="AP113" s="473"/>
      <c r="AQ113" s="473"/>
      <c r="AR113" s="473"/>
      <c r="AS113" s="473"/>
      <c r="AT113" s="473"/>
      <c r="AU113" s="473"/>
    </row>
    <row r="114" spans="1:47" x14ac:dyDescent="0.2">
      <c r="A114" s="473"/>
      <c r="B114" s="473"/>
      <c r="C114" s="473"/>
      <c r="D114" s="473"/>
      <c r="E114" s="473"/>
      <c r="F114" s="473"/>
      <c r="G114" s="473"/>
      <c r="H114" s="473"/>
      <c r="I114" s="473"/>
      <c r="J114" s="473"/>
      <c r="K114" s="473"/>
      <c r="L114" s="473"/>
      <c r="M114" s="473"/>
      <c r="N114" s="473"/>
      <c r="O114" s="473"/>
      <c r="P114" s="473"/>
      <c r="Q114" s="473"/>
      <c r="R114" s="473"/>
      <c r="S114" s="473"/>
      <c r="T114" s="473"/>
      <c r="U114" s="473"/>
      <c r="V114" s="473"/>
      <c r="W114" s="473"/>
      <c r="X114" s="473"/>
      <c r="Y114" s="473"/>
      <c r="Z114" s="473"/>
      <c r="AA114" s="473"/>
      <c r="AB114" s="473"/>
      <c r="AC114" s="473"/>
      <c r="AD114" s="473"/>
      <c r="AE114" s="473"/>
      <c r="AF114" s="473"/>
      <c r="AG114" s="473"/>
      <c r="AH114" s="473"/>
      <c r="AI114" s="473"/>
      <c r="AJ114" s="473"/>
      <c r="AK114" s="473"/>
      <c r="AL114" s="473"/>
      <c r="AM114" s="473"/>
      <c r="AN114" s="473"/>
      <c r="AO114" s="473"/>
      <c r="AP114" s="473"/>
      <c r="AQ114" s="473"/>
      <c r="AR114" s="473"/>
      <c r="AS114" s="473"/>
      <c r="AT114" s="473"/>
      <c r="AU114" s="473"/>
    </row>
    <row r="115" spans="1:47" x14ac:dyDescent="0.2">
      <c r="A115" s="473"/>
      <c r="B115" s="473"/>
      <c r="C115" s="473"/>
      <c r="D115" s="473"/>
      <c r="E115" s="473"/>
      <c r="F115" s="473"/>
      <c r="G115" s="473"/>
      <c r="H115" s="473"/>
      <c r="I115" s="473"/>
      <c r="J115" s="473"/>
      <c r="K115" s="473"/>
      <c r="L115" s="473"/>
      <c r="M115" s="473"/>
      <c r="N115" s="473"/>
      <c r="O115" s="473"/>
      <c r="P115" s="473"/>
      <c r="Q115" s="473"/>
      <c r="R115" s="473"/>
      <c r="S115" s="473"/>
      <c r="T115" s="473"/>
      <c r="U115" s="473"/>
      <c r="V115" s="473"/>
      <c r="W115" s="473"/>
      <c r="X115" s="473"/>
      <c r="Y115" s="473"/>
      <c r="Z115" s="473"/>
      <c r="AA115" s="473"/>
      <c r="AB115" s="473"/>
      <c r="AC115" s="473"/>
      <c r="AD115" s="473"/>
      <c r="AE115" s="473"/>
      <c r="AF115" s="473"/>
      <c r="AG115" s="473"/>
      <c r="AH115" s="473"/>
      <c r="AI115" s="473"/>
      <c r="AJ115" s="473"/>
      <c r="AK115" s="473"/>
      <c r="AL115" s="473"/>
      <c r="AM115" s="473"/>
      <c r="AN115" s="473"/>
      <c r="AO115" s="473"/>
      <c r="AP115" s="473"/>
      <c r="AQ115" s="473"/>
      <c r="AR115" s="473"/>
      <c r="AS115" s="473"/>
      <c r="AT115" s="473"/>
      <c r="AU115" s="473"/>
    </row>
    <row r="116" spans="1:47" x14ac:dyDescent="0.2">
      <c r="A116" s="473"/>
      <c r="B116" s="473"/>
      <c r="C116" s="473"/>
      <c r="D116" s="473"/>
      <c r="E116" s="473"/>
      <c r="F116" s="473"/>
      <c r="G116" s="473"/>
      <c r="H116" s="473"/>
      <c r="I116" s="473"/>
      <c r="J116" s="473"/>
      <c r="K116" s="473"/>
      <c r="L116" s="473"/>
      <c r="M116" s="473"/>
      <c r="N116" s="473"/>
      <c r="O116" s="473"/>
      <c r="P116" s="473"/>
      <c r="Q116" s="473"/>
      <c r="R116" s="473"/>
      <c r="S116" s="473"/>
      <c r="T116" s="473"/>
      <c r="U116" s="473"/>
      <c r="V116" s="473"/>
      <c r="W116" s="473"/>
      <c r="X116" s="473"/>
      <c r="Y116" s="473"/>
      <c r="Z116" s="473"/>
      <c r="AA116" s="473"/>
      <c r="AB116" s="473"/>
      <c r="AC116" s="473"/>
      <c r="AD116" s="473"/>
      <c r="AE116" s="473"/>
      <c r="AF116" s="473"/>
      <c r="AG116" s="473"/>
      <c r="AH116" s="473"/>
      <c r="AI116" s="473"/>
      <c r="AJ116" s="473"/>
      <c r="AK116" s="473"/>
      <c r="AL116" s="473"/>
      <c r="AM116" s="473"/>
      <c r="AN116" s="473"/>
      <c r="AO116" s="473"/>
      <c r="AP116" s="473"/>
      <c r="AQ116" s="473"/>
      <c r="AR116" s="473"/>
      <c r="AS116" s="473"/>
      <c r="AT116" s="473"/>
      <c r="AU116" s="473"/>
    </row>
    <row r="117" spans="1:47" x14ac:dyDescent="0.2">
      <c r="A117" s="473"/>
      <c r="B117" s="473"/>
      <c r="C117" s="473"/>
      <c r="D117" s="473"/>
      <c r="E117" s="473"/>
      <c r="F117" s="473"/>
      <c r="G117" s="473"/>
      <c r="H117" s="473"/>
      <c r="I117" s="473"/>
      <c r="J117" s="473"/>
      <c r="K117" s="473"/>
      <c r="L117" s="473"/>
      <c r="M117" s="473"/>
      <c r="N117" s="473"/>
      <c r="O117" s="473"/>
      <c r="P117" s="473"/>
      <c r="Q117" s="473"/>
      <c r="R117" s="473"/>
      <c r="S117" s="473"/>
      <c r="T117" s="473"/>
      <c r="U117" s="473"/>
      <c r="V117" s="473"/>
      <c r="W117" s="473"/>
      <c r="X117" s="473"/>
      <c r="Y117" s="473"/>
      <c r="Z117" s="473"/>
      <c r="AA117" s="473"/>
      <c r="AB117" s="473"/>
      <c r="AC117" s="473"/>
      <c r="AD117" s="473"/>
      <c r="AE117" s="473"/>
      <c r="AF117" s="473"/>
      <c r="AG117" s="473"/>
      <c r="AH117" s="473"/>
      <c r="AI117" s="473"/>
      <c r="AJ117" s="473"/>
      <c r="AK117" s="473"/>
      <c r="AL117" s="473"/>
      <c r="AM117" s="473"/>
      <c r="AN117" s="473"/>
      <c r="AO117" s="473"/>
      <c r="AP117" s="473"/>
      <c r="AQ117" s="473"/>
      <c r="AR117" s="473"/>
      <c r="AS117" s="473"/>
      <c r="AT117" s="473"/>
      <c r="AU117" s="473"/>
    </row>
    <row r="118" spans="1:47" x14ac:dyDescent="0.2">
      <c r="A118" s="473"/>
      <c r="B118" s="473"/>
      <c r="C118" s="473"/>
      <c r="D118" s="473"/>
      <c r="E118" s="473"/>
      <c r="F118" s="473"/>
      <c r="G118" s="473"/>
      <c r="H118" s="473"/>
      <c r="I118" s="473"/>
      <c r="J118" s="473"/>
      <c r="K118" s="473"/>
      <c r="L118" s="473"/>
      <c r="M118" s="473"/>
      <c r="N118" s="473"/>
      <c r="O118" s="473"/>
      <c r="P118" s="473"/>
      <c r="Q118" s="473"/>
      <c r="R118" s="473"/>
      <c r="S118" s="473"/>
      <c r="T118" s="473"/>
      <c r="U118" s="473"/>
      <c r="V118" s="473"/>
      <c r="W118" s="473"/>
      <c r="X118" s="473"/>
      <c r="Y118" s="473"/>
      <c r="Z118" s="473"/>
      <c r="AA118" s="473"/>
      <c r="AB118" s="473"/>
      <c r="AC118" s="473"/>
      <c r="AD118" s="473"/>
      <c r="AE118" s="473"/>
      <c r="AF118" s="473"/>
      <c r="AG118" s="473"/>
      <c r="AH118" s="473"/>
      <c r="AI118" s="473"/>
      <c r="AJ118" s="473"/>
      <c r="AK118" s="473"/>
      <c r="AL118" s="473"/>
      <c r="AM118" s="473"/>
      <c r="AN118" s="473"/>
      <c r="AO118" s="473"/>
      <c r="AP118" s="473"/>
      <c r="AQ118" s="473"/>
      <c r="AR118" s="473"/>
      <c r="AS118" s="473"/>
      <c r="AT118" s="473"/>
      <c r="AU118" s="473"/>
    </row>
    <row r="119" spans="1:47" x14ac:dyDescent="0.2">
      <c r="A119" s="473"/>
      <c r="B119" s="473"/>
      <c r="C119" s="473"/>
      <c r="D119" s="473"/>
      <c r="E119" s="473"/>
      <c r="F119" s="473"/>
      <c r="G119" s="473"/>
      <c r="H119" s="473"/>
      <c r="I119" s="473"/>
      <c r="J119" s="473"/>
      <c r="K119" s="473"/>
      <c r="L119" s="473"/>
      <c r="M119" s="473"/>
      <c r="N119" s="473"/>
      <c r="O119" s="473"/>
      <c r="P119" s="473"/>
      <c r="Q119" s="473"/>
      <c r="R119" s="473"/>
      <c r="S119" s="473"/>
      <c r="T119" s="473"/>
      <c r="U119" s="473"/>
      <c r="V119" s="473"/>
      <c r="W119" s="473"/>
      <c r="X119" s="473"/>
      <c r="Y119" s="473"/>
      <c r="Z119" s="473"/>
      <c r="AA119" s="473"/>
      <c r="AB119" s="473"/>
      <c r="AC119" s="473"/>
      <c r="AD119" s="473"/>
      <c r="AE119" s="473"/>
      <c r="AF119" s="473"/>
      <c r="AG119" s="473"/>
      <c r="AH119" s="473"/>
      <c r="AI119" s="473"/>
      <c r="AJ119" s="473"/>
      <c r="AK119" s="473"/>
      <c r="AL119" s="473"/>
      <c r="AM119" s="473"/>
      <c r="AN119" s="473"/>
      <c r="AO119" s="473"/>
      <c r="AP119" s="473"/>
      <c r="AQ119" s="473"/>
      <c r="AR119" s="473"/>
      <c r="AS119" s="473"/>
      <c r="AT119" s="473"/>
      <c r="AU119" s="473"/>
    </row>
    <row r="120" spans="1:47" x14ac:dyDescent="0.2">
      <c r="A120" s="473"/>
      <c r="B120" s="473"/>
      <c r="C120" s="473"/>
      <c r="D120" s="473"/>
      <c r="E120" s="473"/>
      <c r="F120" s="473"/>
      <c r="G120" s="473"/>
      <c r="H120" s="473"/>
      <c r="I120" s="473"/>
      <c r="J120" s="473"/>
      <c r="K120" s="473"/>
      <c r="L120" s="473"/>
      <c r="M120" s="473"/>
      <c r="N120" s="473"/>
      <c r="O120" s="473"/>
      <c r="P120" s="473"/>
      <c r="Q120" s="473"/>
      <c r="R120" s="473"/>
      <c r="S120" s="473"/>
      <c r="T120" s="473"/>
      <c r="U120" s="473"/>
      <c r="V120" s="473"/>
      <c r="W120" s="473"/>
      <c r="X120" s="473"/>
      <c r="Y120" s="473"/>
      <c r="Z120" s="473"/>
      <c r="AA120" s="473"/>
      <c r="AB120" s="473"/>
      <c r="AC120" s="473"/>
      <c r="AD120" s="473"/>
      <c r="AE120" s="473"/>
      <c r="AF120" s="473"/>
      <c r="AG120" s="473"/>
      <c r="AH120" s="473"/>
      <c r="AI120" s="473"/>
      <c r="AJ120" s="473"/>
      <c r="AK120" s="473"/>
      <c r="AL120" s="473"/>
      <c r="AM120" s="473"/>
      <c r="AN120" s="473"/>
      <c r="AO120" s="473"/>
      <c r="AP120" s="473"/>
      <c r="AQ120" s="473"/>
      <c r="AR120" s="473"/>
      <c r="AS120" s="473"/>
      <c r="AT120" s="473"/>
      <c r="AU120" s="473"/>
    </row>
    <row r="121" spans="1:47" x14ac:dyDescent="0.2">
      <c r="A121" s="473"/>
      <c r="B121" s="473"/>
      <c r="C121" s="473"/>
      <c r="D121" s="473"/>
      <c r="E121" s="473"/>
      <c r="F121" s="473"/>
      <c r="G121" s="473"/>
      <c r="H121" s="473"/>
      <c r="I121" s="473"/>
      <c r="J121" s="473"/>
      <c r="K121" s="473"/>
      <c r="L121" s="473"/>
      <c r="M121" s="473"/>
      <c r="N121" s="473"/>
      <c r="O121" s="473"/>
      <c r="P121" s="473"/>
      <c r="Q121" s="473"/>
      <c r="R121" s="473"/>
      <c r="S121" s="473"/>
      <c r="T121" s="473"/>
      <c r="U121" s="473"/>
      <c r="V121" s="473"/>
      <c r="W121" s="473"/>
      <c r="X121" s="473"/>
      <c r="Y121" s="473"/>
      <c r="Z121" s="473"/>
      <c r="AA121" s="473"/>
      <c r="AB121" s="473"/>
      <c r="AC121" s="473"/>
      <c r="AD121" s="473"/>
      <c r="AE121" s="473"/>
      <c r="AF121" s="473"/>
      <c r="AG121" s="473"/>
      <c r="AH121" s="473"/>
      <c r="AI121" s="473"/>
      <c r="AJ121" s="473"/>
      <c r="AK121" s="473"/>
      <c r="AL121" s="473"/>
      <c r="AM121" s="473"/>
      <c r="AN121" s="473"/>
      <c r="AO121" s="473"/>
      <c r="AP121" s="473"/>
      <c r="AQ121" s="473"/>
      <c r="AR121" s="473"/>
      <c r="AS121" s="473"/>
      <c r="AT121" s="473"/>
      <c r="AU121" s="473"/>
    </row>
    <row r="122" spans="1:47" x14ac:dyDescent="0.2">
      <c r="A122" s="473"/>
      <c r="B122" s="473"/>
      <c r="C122" s="473"/>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3"/>
      <c r="AD122" s="473"/>
      <c r="AE122" s="473"/>
      <c r="AF122" s="473"/>
      <c r="AG122" s="473"/>
      <c r="AH122" s="473"/>
      <c r="AI122" s="473"/>
      <c r="AJ122" s="473"/>
      <c r="AK122" s="473"/>
      <c r="AL122" s="473"/>
      <c r="AM122" s="473"/>
      <c r="AN122" s="473"/>
      <c r="AO122" s="473"/>
      <c r="AP122" s="473"/>
      <c r="AQ122" s="473"/>
      <c r="AR122" s="473"/>
      <c r="AS122" s="473"/>
      <c r="AT122" s="473"/>
      <c r="AU122" s="473"/>
    </row>
    <row r="123" spans="1:47" x14ac:dyDescent="0.2">
      <c r="A123" s="473"/>
      <c r="B123" s="473"/>
      <c r="C123" s="473"/>
      <c r="D123" s="473"/>
      <c r="E123" s="473"/>
      <c r="F123" s="473"/>
      <c r="G123" s="473"/>
      <c r="H123" s="473"/>
      <c r="I123" s="473"/>
      <c r="J123" s="473"/>
      <c r="K123" s="473"/>
      <c r="L123" s="473"/>
      <c r="M123" s="473"/>
      <c r="N123" s="473"/>
      <c r="O123" s="473"/>
      <c r="P123" s="473"/>
      <c r="Q123" s="473"/>
      <c r="R123" s="473"/>
      <c r="S123" s="473"/>
      <c r="T123" s="473"/>
      <c r="U123" s="473"/>
      <c r="V123" s="473"/>
      <c r="W123" s="473"/>
      <c r="X123" s="473"/>
      <c r="Y123" s="473"/>
      <c r="Z123" s="473"/>
      <c r="AA123" s="473"/>
      <c r="AB123" s="473"/>
      <c r="AC123" s="473"/>
      <c r="AD123" s="473"/>
      <c r="AE123" s="473"/>
      <c r="AF123" s="473"/>
      <c r="AG123" s="473"/>
      <c r="AH123" s="473"/>
      <c r="AI123" s="473"/>
      <c r="AJ123" s="473"/>
      <c r="AK123" s="473"/>
      <c r="AL123" s="473"/>
      <c r="AM123" s="473"/>
      <c r="AN123" s="473"/>
      <c r="AO123" s="473"/>
      <c r="AP123" s="473"/>
      <c r="AQ123" s="473"/>
      <c r="AR123" s="473"/>
      <c r="AS123" s="473"/>
      <c r="AT123" s="473"/>
      <c r="AU123" s="473"/>
    </row>
    <row r="124" spans="1:47" x14ac:dyDescent="0.2">
      <c r="A124" s="473"/>
      <c r="B124" s="473"/>
      <c r="C124" s="473"/>
      <c r="D124" s="473"/>
      <c r="E124" s="473"/>
      <c r="F124" s="473"/>
      <c r="G124" s="473"/>
      <c r="H124" s="473"/>
      <c r="I124" s="473"/>
      <c r="J124" s="473"/>
      <c r="K124" s="473"/>
      <c r="L124" s="473"/>
      <c r="M124" s="473"/>
      <c r="N124" s="473"/>
      <c r="O124" s="473"/>
      <c r="P124" s="473"/>
      <c r="Q124" s="473"/>
      <c r="R124" s="473"/>
      <c r="S124" s="473"/>
      <c r="T124" s="473"/>
      <c r="U124" s="473"/>
      <c r="V124" s="473"/>
      <c r="W124" s="473"/>
      <c r="X124" s="473"/>
      <c r="Y124" s="473"/>
      <c r="Z124" s="473"/>
      <c r="AA124" s="473"/>
      <c r="AB124" s="473"/>
      <c r="AC124" s="473"/>
      <c r="AD124" s="473"/>
      <c r="AE124" s="473"/>
      <c r="AF124" s="473"/>
      <c r="AG124" s="473"/>
      <c r="AH124" s="473"/>
      <c r="AI124" s="473"/>
      <c r="AJ124" s="473"/>
      <c r="AK124" s="473"/>
      <c r="AL124" s="473"/>
      <c r="AM124" s="473"/>
      <c r="AN124" s="473"/>
      <c r="AO124" s="473"/>
      <c r="AP124" s="473"/>
      <c r="AQ124" s="473"/>
      <c r="AR124" s="473"/>
      <c r="AS124" s="473"/>
      <c r="AT124" s="473"/>
      <c r="AU124" s="473"/>
    </row>
    <row r="125" spans="1:47" x14ac:dyDescent="0.2">
      <c r="A125" s="473"/>
      <c r="B125" s="473"/>
      <c r="C125" s="473"/>
      <c r="D125" s="473"/>
      <c r="E125" s="473"/>
      <c r="F125" s="473"/>
      <c r="G125" s="473"/>
      <c r="H125" s="473"/>
      <c r="I125" s="473"/>
      <c r="J125" s="473"/>
      <c r="K125" s="473"/>
      <c r="L125" s="473"/>
      <c r="M125" s="473"/>
      <c r="N125" s="473"/>
      <c r="O125" s="473"/>
      <c r="P125" s="473"/>
      <c r="Q125" s="473"/>
      <c r="R125" s="473"/>
      <c r="S125" s="473"/>
      <c r="T125" s="473"/>
      <c r="U125" s="473"/>
      <c r="V125" s="473"/>
      <c r="W125" s="473"/>
      <c r="X125" s="473"/>
      <c r="Y125" s="473"/>
      <c r="Z125" s="473"/>
      <c r="AA125" s="473"/>
      <c r="AB125" s="473"/>
      <c r="AC125" s="473"/>
      <c r="AD125" s="473"/>
      <c r="AE125" s="473"/>
      <c r="AF125" s="473"/>
      <c r="AG125" s="473"/>
      <c r="AH125" s="473"/>
      <c r="AI125" s="473"/>
      <c r="AJ125" s="473"/>
      <c r="AK125" s="473"/>
      <c r="AL125" s="473"/>
      <c r="AM125" s="473"/>
      <c r="AN125" s="473"/>
      <c r="AO125" s="473"/>
      <c r="AP125" s="473"/>
      <c r="AQ125" s="473"/>
      <c r="AR125" s="473"/>
      <c r="AS125" s="473"/>
      <c r="AT125" s="473"/>
      <c r="AU125" s="473"/>
    </row>
    <row r="126" spans="1:47" x14ac:dyDescent="0.2">
      <c r="A126" s="473"/>
      <c r="B126" s="473"/>
      <c r="C126" s="473"/>
      <c r="D126" s="473"/>
      <c r="E126" s="473"/>
      <c r="F126" s="473"/>
      <c r="G126" s="473"/>
      <c r="H126" s="473"/>
      <c r="I126" s="473"/>
      <c r="J126" s="473"/>
      <c r="K126" s="473"/>
      <c r="L126" s="473"/>
      <c r="M126" s="473"/>
      <c r="N126" s="473"/>
      <c r="O126" s="473"/>
      <c r="P126" s="473"/>
      <c r="Q126" s="473"/>
      <c r="R126" s="473"/>
      <c r="S126" s="473"/>
      <c r="T126" s="473"/>
      <c r="U126" s="473"/>
      <c r="V126" s="473"/>
      <c r="W126" s="473"/>
      <c r="X126" s="473"/>
      <c r="Y126" s="473"/>
      <c r="Z126" s="473"/>
      <c r="AA126" s="473"/>
      <c r="AB126" s="473"/>
      <c r="AC126" s="473"/>
      <c r="AD126" s="473"/>
      <c r="AE126" s="473"/>
      <c r="AF126" s="473"/>
      <c r="AG126" s="473"/>
      <c r="AH126" s="473"/>
      <c r="AI126" s="473"/>
      <c r="AJ126" s="473"/>
      <c r="AK126" s="473"/>
      <c r="AL126" s="473"/>
      <c r="AM126" s="473"/>
      <c r="AN126" s="473"/>
      <c r="AO126" s="473"/>
      <c r="AP126" s="473"/>
      <c r="AQ126" s="473"/>
      <c r="AR126" s="473"/>
      <c r="AS126" s="473"/>
      <c r="AT126" s="473"/>
      <c r="AU126" s="473"/>
    </row>
    <row r="127" spans="1:47" x14ac:dyDescent="0.2">
      <c r="A127" s="473"/>
      <c r="B127" s="473"/>
      <c r="C127" s="473"/>
      <c r="D127" s="473"/>
      <c r="E127" s="473"/>
      <c r="F127" s="473"/>
      <c r="G127" s="473"/>
      <c r="H127" s="473"/>
      <c r="I127" s="473"/>
      <c r="J127" s="473"/>
      <c r="K127" s="473"/>
      <c r="L127" s="473"/>
      <c r="M127" s="473"/>
      <c r="N127" s="473"/>
      <c r="O127" s="473"/>
      <c r="P127" s="473"/>
      <c r="Q127" s="473"/>
      <c r="R127" s="473"/>
      <c r="S127" s="473"/>
      <c r="T127" s="473"/>
      <c r="U127" s="473"/>
      <c r="V127" s="473"/>
      <c r="W127" s="473"/>
      <c r="X127" s="473"/>
      <c r="Y127" s="473"/>
      <c r="Z127" s="473"/>
      <c r="AA127" s="473"/>
      <c r="AB127" s="473"/>
      <c r="AC127" s="473"/>
      <c r="AD127" s="473"/>
      <c r="AE127" s="473"/>
      <c r="AF127" s="473"/>
      <c r="AG127" s="473"/>
      <c r="AH127" s="473"/>
      <c r="AI127" s="473"/>
      <c r="AJ127" s="473"/>
      <c r="AK127" s="473"/>
      <c r="AL127" s="473"/>
      <c r="AM127" s="473"/>
      <c r="AN127" s="473"/>
      <c r="AO127" s="473"/>
      <c r="AP127" s="473"/>
      <c r="AQ127" s="473"/>
      <c r="AR127" s="473"/>
      <c r="AS127" s="473"/>
      <c r="AT127" s="473"/>
      <c r="AU127" s="473"/>
    </row>
    <row r="128" spans="1:47" x14ac:dyDescent="0.2">
      <c r="A128" s="473"/>
      <c r="B128" s="473"/>
      <c r="C128" s="473"/>
      <c r="D128" s="473"/>
      <c r="E128" s="473"/>
      <c r="F128" s="473"/>
      <c r="G128" s="473"/>
      <c r="H128" s="473"/>
      <c r="I128" s="473"/>
      <c r="J128" s="473"/>
      <c r="K128" s="473"/>
      <c r="L128" s="473"/>
      <c r="M128" s="473"/>
      <c r="N128" s="473"/>
      <c r="O128" s="473"/>
      <c r="P128" s="473"/>
      <c r="Q128" s="473"/>
      <c r="R128" s="473"/>
      <c r="S128" s="473"/>
      <c r="T128" s="473"/>
      <c r="U128" s="473"/>
      <c r="V128" s="473"/>
      <c r="W128" s="473"/>
      <c r="X128" s="473"/>
      <c r="Y128" s="473"/>
      <c r="Z128" s="473"/>
      <c r="AA128" s="473"/>
      <c r="AB128" s="473"/>
      <c r="AC128" s="473"/>
      <c r="AD128" s="473"/>
      <c r="AE128" s="473"/>
      <c r="AF128" s="473"/>
      <c r="AG128" s="473"/>
      <c r="AH128" s="473"/>
      <c r="AI128" s="473"/>
      <c r="AJ128" s="473"/>
      <c r="AK128" s="473"/>
      <c r="AL128" s="473"/>
      <c r="AM128" s="473"/>
      <c r="AN128" s="473"/>
      <c r="AO128" s="473"/>
      <c r="AP128" s="473"/>
      <c r="AQ128" s="473"/>
      <c r="AR128" s="473"/>
      <c r="AS128" s="473"/>
      <c r="AT128" s="473"/>
      <c r="AU128" s="473"/>
    </row>
    <row r="129" spans="1:47" x14ac:dyDescent="0.2">
      <c r="A129" s="473"/>
      <c r="B129" s="473"/>
      <c r="C129" s="473"/>
      <c r="D129" s="473"/>
      <c r="E129" s="473"/>
      <c r="F129" s="473"/>
      <c r="G129" s="473"/>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3"/>
      <c r="AF129" s="473"/>
      <c r="AG129" s="473"/>
      <c r="AH129" s="473"/>
      <c r="AI129" s="473"/>
      <c r="AJ129" s="473"/>
      <c r="AK129" s="473"/>
      <c r="AL129" s="473"/>
      <c r="AM129" s="473"/>
      <c r="AN129" s="473"/>
      <c r="AO129" s="473"/>
      <c r="AP129" s="473"/>
      <c r="AQ129" s="473"/>
      <c r="AR129" s="473"/>
      <c r="AS129" s="473"/>
      <c r="AT129" s="473"/>
      <c r="AU129" s="473"/>
    </row>
    <row r="130" spans="1:47" x14ac:dyDescent="0.2">
      <c r="A130" s="473"/>
      <c r="B130" s="473"/>
      <c r="C130" s="473"/>
      <c r="D130" s="473"/>
      <c r="E130" s="473"/>
      <c r="F130" s="473"/>
      <c r="G130" s="473"/>
      <c r="H130" s="473"/>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3"/>
      <c r="AF130" s="473"/>
      <c r="AG130" s="473"/>
      <c r="AH130" s="473"/>
      <c r="AI130" s="473"/>
      <c r="AJ130" s="473"/>
      <c r="AK130" s="473"/>
      <c r="AL130" s="473"/>
      <c r="AM130" s="473"/>
      <c r="AN130" s="473"/>
      <c r="AO130" s="473"/>
      <c r="AP130" s="473"/>
      <c r="AQ130" s="473"/>
      <c r="AR130" s="473"/>
      <c r="AS130" s="473"/>
      <c r="AT130" s="473"/>
      <c r="AU130" s="473"/>
    </row>
    <row r="131" spans="1:47" x14ac:dyDescent="0.2">
      <c r="A131" s="473"/>
      <c r="B131" s="473"/>
      <c r="C131" s="473"/>
      <c r="D131" s="473"/>
      <c r="E131" s="473"/>
      <c r="F131" s="473"/>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3"/>
      <c r="AF131" s="473"/>
      <c r="AG131" s="473"/>
      <c r="AH131" s="473"/>
      <c r="AI131" s="473"/>
      <c r="AJ131" s="473"/>
      <c r="AK131" s="473"/>
      <c r="AL131" s="473"/>
      <c r="AM131" s="473"/>
      <c r="AN131" s="473"/>
      <c r="AO131" s="473"/>
      <c r="AP131" s="473"/>
      <c r="AQ131" s="473"/>
      <c r="AR131" s="473"/>
      <c r="AS131" s="473"/>
      <c r="AT131" s="473"/>
      <c r="AU131" s="473"/>
    </row>
    <row r="132" spans="1:47" x14ac:dyDescent="0.2">
      <c r="A132" s="473"/>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3"/>
      <c r="AC132" s="473"/>
      <c r="AD132" s="473"/>
      <c r="AE132" s="473"/>
      <c r="AF132" s="473"/>
      <c r="AG132" s="473"/>
      <c r="AH132" s="473"/>
      <c r="AI132" s="473"/>
      <c r="AJ132" s="473"/>
      <c r="AK132" s="473"/>
      <c r="AL132" s="473"/>
      <c r="AM132" s="473"/>
      <c r="AN132" s="473"/>
      <c r="AO132" s="473"/>
      <c r="AP132" s="473"/>
      <c r="AQ132" s="473"/>
      <c r="AR132" s="473"/>
      <c r="AS132" s="473"/>
      <c r="AT132" s="473"/>
      <c r="AU132" s="473"/>
    </row>
    <row r="133" spans="1:47" x14ac:dyDescent="0.2">
      <c r="A133" s="473"/>
      <c r="B133" s="473"/>
      <c r="C133" s="473"/>
      <c r="D133" s="473"/>
      <c r="E133" s="473"/>
      <c r="F133" s="473"/>
      <c r="G133" s="473"/>
      <c r="H133" s="473"/>
      <c r="I133" s="473"/>
      <c r="J133" s="473"/>
      <c r="K133" s="473"/>
      <c r="L133" s="473"/>
      <c r="M133" s="473"/>
      <c r="N133" s="473"/>
      <c r="O133" s="473"/>
      <c r="P133" s="473"/>
      <c r="Q133" s="473"/>
      <c r="R133" s="473"/>
      <c r="S133" s="473"/>
      <c r="T133" s="473"/>
      <c r="U133" s="473"/>
      <c r="V133" s="473"/>
      <c r="W133" s="473"/>
      <c r="X133" s="473"/>
      <c r="Y133" s="473"/>
      <c r="Z133" s="473"/>
      <c r="AA133" s="473"/>
      <c r="AB133" s="473"/>
      <c r="AC133" s="473"/>
      <c r="AD133" s="473"/>
      <c r="AE133" s="473"/>
      <c r="AF133" s="473"/>
      <c r="AG133" s="473"/>
      <c r="AH133" s="473"/>
      <c r="AI133" s="473"/>
      <c r="AJ133" s="473"/>
      <c r="AK133" s="473"/>
      <c r="AL133" s="473"/>
      <c r="AM133" s="473"/>
      <c r="AN133" s="473"/>
      <c r="AO133" s="473"/>
      <c r="AP133" s="473"/>
      <c r="AQ133" s="473"/>
      <c r="AR133" s="473"/>
      <c r="AS133" s="473"/>
      <c r="AT133" s="473"/>
      <c r="AU133" s="473"/>
    </row>
    <row r="134" spans="1:47" x14ac:dyDescent="0.2">
      <c r="A134" s="473"/>
      <c r="B134" s="473"/>
      <c r="C134" s="473"/>
      <c r="D134" s="473"/>
      <c r="E134" s="473"/>
      <c r="F134" s="473"/>
      <c r="G134" s="473"/>
      <c r="H134" s="473"/>
      <c r="I134" s="473"/>
      <c r="J134" s="473"/>
      <c r="K134" s="473"/>
      <c r="L134" s="473"/>
      <c r="M134" s="473"/>
      <c r="N134" s="473"/>
      <c r="O134" s="473"/>
      <c r="P134" s="473"/>
      <c r="Q134" s="473"/>
      <c r="R134" s="473"/>
      <c r="S134" s="473"/>
      <c r="T134" s="473"/>
      <c r="U134" s="473"/>
      <c r="V134" s="473"/>
      <c r="W134" s="473"/>
      <c r="X134" s="473"/>
      <c r="Y134" s="473"/>
      <c r="Z134" s="473"/>
      <c r="AA134" s="473"/>
      <c r="AB134" s="473"/>
      <c r="AC134" s="473"/>
      <c r="AD134" s="473"/>
      <c r="AE134" s="473"/>
      <c r="AF134" s="473"/>
      <c r="AG134" s="473"/>
      <c r="AH134" s="473"/>
      <c r="AI134" s="473"/>
      <c r="AJ134" s="473"/>
      <c r="AK134" s="473"/>
      <c r="AL134" s="473"/>
      <c r="AM134" s="473"/>
      <c r="AN134" s="473"/>
      <c r="AO134" s="473"/>
      <c r="AP134" s="473"/>
      <c r="AQ134" s="473"/>
      <c r="AR134" s="473"/>
      <c r="AS134" s="473"/>
      <c r="AT134" s="473"/>
      <c r="AU134" s="473"/>
    </row>
    <row r="135" spans="1:47" x14ac:dyDescent="0.2">
      <c r="A135" s="473"/>
      <c r="B135" s="473"/>
      <c r="C135" s="473"/>
      <c r="D135" s="473"/>
      <c r="E135" s="473"/>
      <c r="F135" s="473"/>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473"/>
      <c r="AL135" s="473"/>
      <c r="AM135" s="473"/>
      <c r="AN135" s="473"/>
      <c r="AO135" s="473"/>
      <c r="AP135" s="473"/>
      <c r="AQ135" s="473"/>
      <c r="AR135" s="473"/>
      <c r="AS135" s="473"/>
      <c r="AT135" s="473"/>
      <c r="AU135" s="473"/>
    </row>
    <row r="136" spans="1:47" x14ac:dyDescent="0.2">
      <c r="A136" s="473"/>
      <c r="B136" s="473"/>
      <c r="C136" s="473"/>
      <c r="D136" s="473"/>
      <c r="E136" s="473"/>
      <c r="F136" s="473"/>
      <c r="G136" s="473"/>
      <c r="H136" s="473"/>
      <c r="I136" s="473"/>
      <c r="J136" s="473"/>
      <c r="K136" s="473"/>
      <c r="L136" s="473"/>
      <c r="M136" s="473"/>
      <c r="N136" s="473"/>
      <c r="O136" s="473"/>
      <c r="P136" s="473"/>
      <c r="Q136" s="473"/>
      <c r="R136" s="473"/>
      <c r="S136" s="473"/>
      <c r="T136" s="473"/>
      <c r="U136" s="473"/>
      <c r="V136" s="473"/>
      <c r="W136" s="473"/>
      <c r="X136" s="473"/>
      <c r="Y136" s="473"/>
      <c r="Z136" s="473"/>
      <c r="AA136" s="473"/>
      <c r="AB136" s="473"/>
      <c r="AC136" s="473"/>
      <c r="AD136" s="473"/>
      <c r="AE136" s="473"/>
      <c r="AF136" s="473"/>
      <c r="AG136" s="473"/>
      <c r="AH136" s="473"/>
      <c r="AI136" s="473"/>
      <c r="AJ136" s="473"/>
      <c r="AK136" s="473"/>
      <c r="AL136" s="473"/>
      <c r="AM136" s="473"/>
      <c r="AN136" s="473"/>
      <c r="AO136" s="473"/>
      <c r="AP136" s="473"/>
      <c r="AQ136" s="473"/>
      <c r="AR136" s="473"/>
      <c r="AS136" s="473"/>
      <c r="AT136" s="473"/>
      <c r="AU136" s="473"/>
    </row>
    <row r="137" spans="1:47" x14ac:dyDescent="0.2">
      <c r="A137" s="473"/>
      <c r="B137" s="473"/>
      <c r="C137" s="473"/>
      <c r="D137" s="473"/>
      <c r="E137" s="473"/>
      <c r="F137" s="473"/>
      <c r="G137" s="473"/>
      <c r="H137" s="473"/>
      <c r="I137" s="473"/>
      <c r="J137" s="473"/>
      <c r="K137" s="473"/>
      <c r="L137" s="473"/>
      <c r="M137" s="473"/>
      <c r="N137" s="473"/>
      <c r="O137" s="473"/>
      <c r="P137" s="473"/>
      <c r="Q137" s="473"/>
      <c r="R137" s="473"/>
      <c r="S137" s="473"/>
      <c r="T137" s="473"/>
      <c r="U137" s="473"/>
      <c r="V137" s="473"/>
      <c r="W137" s="473"/>
      <c r="X137" s="473"/>
      <c r="Y137" s="473"/>
      <c r="Z137" s="473"/>
      <c r="AA137" s="473"/>
      <c r="AB137" s="473"/>
      <c r="AC137" s="473"/>
      <c r="AD137" s="473"/>
      <c r="AE137" s="473"/>
      <c r="AF137" s="473"/>
      <c r="AG137" s="473"/>
      <c r="AH137" s="473"/>
      <c r="AI137" s="473"/>
      <c r="AJ137" s="473"/>
      <c r="AK137" s="473"/>
      <c r="AL137" s="473"/>
      <c r="AM137" s="473"/>
      <c r="AN137" s="473"/>
      <c r="AO137" s="473"/>
      <c r="AP137" s="473"/>
      <c r="AQ137" s="473"/>
      <c r="AR137" s="473"/>
      <c r="AS137" s="473"/>
      <c r="AT137" s="473"/>
      <c r="AU137" s="473"/>
    </row>
    <row r="138" spans="1:47" x14ac:dyDescent="0.2">
      <c r="A138" s="473"/>
      <c r="B138" s="473"/>
      <c r="C138" s="473"/>
      <c r="D138" s="473"/>
      <c r="E138" s="473"/>
      <c r="F138" s="473"/>
      <c r="G138" s="473"/>
      <c r="H138" s="473"/>
      <c r="I138" s="473"/>
      <c r="J138" s="473"/>
      <c r="K138" s="473"/>
      <c r="L138" s="473"/>
      <c r="M138" s="473"/>
      <c r="N138" s="473"/>
      <c r="O138" s="473"/>
      <c r="P138" s="473"/>
      <c r="Q138" s="473"/>
      <c r="R138" s="473"/>
      <c r="S138" s="473"/>
      <c r="T138" s="473"/>
      <c r="U138" s="473"/>
      <c r="V138" s="473"/>
      <c r="W138" s="473"/>
      <c r="X138" s="473"/>
      <c r="Y138" s="473"/>
      <c r="Z138" s="473"/>
      <c r="AA138" s="473"/>
      <c r="AB138" s="473"/>
      <c r="AC138" s="473"/>
      <c r="AD138" s="473"/>
      <c r="AE138" s="473"/>
      <c r="AF138" s="473"/>
      <c r="AG138" s="473"/>
      <c r="AH138" s="473"/>
      <c r="AI138" s="473"/>
      <c r="AJ138" s="473"/>
      <c r="AK138" s="473"/>
      <c r="AL138" s="473"/>
      <c r="AM138" s="473"/>
      <c r="AN138" s="473"/>
      <c r="AO138" s="473"/>
      <c r="AP138" s="473"/>
      <c r="AQ138" s="473"/>
      <c r="AR138" s="473"/>
      <c r="AS138" s="473"/>
      <c r="AT138" s="473"/>
      <c r="AU138" s="473"/>
    </row>
    <row r="139" spans="1:47" x14ac:dyDescent="0.2">
      <c r="A139" s="473"/>
      <c r="B139" s="473"/>
      <c r="C139" s="473"/>
      <c r="D139" s="473"/>
      <c r="E139" s="473"/>
      <c r="F139" s="473"/>
      <c r="G139" s="473"/>
      <c r="H139" s="473"/>
      <c r="I139" s="473"/>
      <c r="J139" s="473"/>
      <c r="K139" s="473"/>
      <c r="L139" s="473"/>
      <c r="M139" s="473"/>
      <c r="N139" s="473"/>
      <c r="O139" s="473"/>
      <c r="P139" s="473"/>
      <c r="Q139" s="473"/>
      <c r="R139" s="473"/>
      <c r="S139" s="473"/>
      <c r="T139" s="473"/>
      <c r="U139" s="473"/>
      <c r="V139" s="473"/>
      <c r="W139" s="473"/>
      <c r="X139" s="473"/>
      <c r="Y139" s="473"/>
      <c r="Z139" s="473"/>
      <c r="AA139" s="473"/>
      <c r="AB139" s="473"/>
      <c r="AC139" s="473"/>
      <c r="AD139" s="473"/>
      <c r="AE139" s="473"/>
      <c r="AF139" s="473"/>
      <c r="AG139" s="473"/>
      <c r="AH139" s="473"/>
      <c r="AI139" s="473"/>
      <c r="AJ139" s="473"/>
      <c r="AK139" s="473"/>
      <c r="AL139" s="473"/>
      <c r="AM139" s="473"/>
      <c r="AN139" s="473"/>
      <c r="AO139" s="473"/>
      <c r="AP139" s="473"/>
      <c r="AQ139" s="473"/>
      <c r="AR139" s="473"/>
      <c r="AS139" s="473"/>
      <c r="AT139" s="473"/>
      <c r="AU139" s="473"/>
    </row>
    <row r="140" spans="1:47" x14ac:dyDescent="0.2">
      <c r="A140" s="473"/>
      <c r="B140" s="473"/>
      <c r="C140" s="473"/>
      <c r="D140" s="473"/>
      <c r="E140" s="473"/>
      <c r="F140" s="473"/>
      <c r="G140" s="473"/>
      <c r="H140" s="473"/>
      <c r="I140" s="473"/>
      <c r="J140" s="473"/>
      <c r="K140" s="473"/>
      <c r="L140" s="473"/>
      <c r="M140" s="473"/>
      <c r="N140" s="473"/>
      <c r="O140" s="473"/>
      <c r="P140" s="473"/>
      <c r="Q140" s="473"/>
      <c r="R140" s="473"/>
      <c r="S140" s="473"/>
      <c r="T140" s="473"/>
      <c r="U140" s="473"/>
      <c r="V140" s="473"/>
      <c r="W140" s="473"/>
      <c r="X140" s="473"/>
      <c r="Y140" s="473"/>
      <c r="Z140" s="473"/>
      <c r="AA140" s="473"/>
      <c r="AB140" s="473"/>
      <c r="AC140" s="473"/>
      <c r="AD140" s="473"/>
      <c r="AE140" s="473"/>
      <c r="AF140" s="473"/>
      <c r="AG140" s="473"/>
      <c r="AH140" s="473"/>
      <c r="AI140" s="473"/>
      <c r="AJ140" s="473"/>
      <c r="AK140" s="473"/>
      <c r="AL140" s="473"/>
      <c r="AM140" s="473"/>
      <c r="AN140" s="473"/>
      <c r="AO140" s="473"/>
      <c r="AP140" s="473"/>
      <c r="AQ140" s="473"/>
      <c r="AR140" s="473"/>
      <c r="AS140" s="473"/>
      <c r="AT140" s="473"/>
      <c r="AU140" s="473"/>
    </row>
    <row r="141" spans="1:47" x14ac:dyDescent="0.2">
      <c r="A141" s="473"/>
      <c r="B141" s="473"/>
      <c r="C141" s="473"/>
      <c r="D141" s="473"/>
      <c r="E141" s="473"/>
      <c r="F141" s="473"/>
      <c r="G141" s="473"/>
      <c r="H141" s="473"/>
      <c r="I141" s="473"/>
      <c r="J141" s="473"/>
      <c r="K141" s="473"/>
      <c r="L141" s="473"/>
      <c r="M141" s="473"/>
      <c r="N141" s="473"/>
      <c r="O141" s="473"/>
      <c r="P141" s="473"/>
      <c r="Q141" s="473"/>
      <c r="R141" s="473"/>
      <c r="S141" s="473"/>
      <c r="T141" s="473"/>
      <c r="U141" s="473"/>
      <c r="V141" s="473"/>
      <c r="W141" s="473"/>
      <c r="X141" s="473"/>
      <c r="Y141" s="473"/>
      <c r="Z141" s="473"/>
      <c r="AA141" s="473"/>
      <c r="AB141" s="473"/>
      <c r="AC141" s="473"/>
      <c r="AD141" s="473"/>
      <c r="AE141" s="473"/>
      <c r="AF141" s="473"/>
      <c r="AG141" s="473"/>
      <c r="AH141" s="473"/>
      <c r="AI141" s="473"/>
      <c r="AJ141" s="473"/>
      <c r="AK141" s="473"/>
      <c r="AL141" s="473"/>
      <c r="AM141" s="473"/>
      <c r="AN141" s="473"/>
      <c r="AO141" s="473"/>
      <c r="AP141" s="473"/>
      <c r="AQ141" s="473"/>
      <c r="AR141" s="473"/>
      <c r="AS141" s="473"/>
      <c r="AT141" s="473"/>
      <c r="AU141" s="473"/>
    </row>
    <row r="142" spans="1:47" x14ac:dyDescent="0.2">
      <c r="A142" s="473"/>
      <c r="B142" s="473"/>
      <c r="C142" s="473"/>
      <c r="D142" s="473"/>
      <c r="E142" s="473"/>
      <c r="F142" s="473"/>
      <c r="G142" s="473"/>
      <c r="H142" s="473"/>
      <c r="I142" s="473"/>
      <c r="J142" s="473"/>
      <c r="K142" s="473"/>
      <c r="L142" s="473"/>
      <c r="M142" s="473"/>
      <c r="N142" s="473"/>
      <c r="O142" s="473"/>
      <c r="P142" s="473"/>
      <c r="Q142" s="473"/>
      <c r="R142" s="473"/>
      <c r="S142" s="473"/>
      <c r="T142" s="473"/>
      <c r="U142" s="473"/>
      <c r="V142" s="473"/>
      <c r="W142" s="473"/>
      <c r="X142" s="473"/>
      <c r="Y142" s="473"/>
      <c r="Z142" s="473"/>
      <c r="AA142" s="473"/>
      <c r="AB142" s="473"/>
      <c r="AC142" s="473"/>
      <c r="AD142" s="473"/>
      <c r="AE142" s="473"/>
      <c r="AF142" s="473"/>
      <c r="AG142" s="473"/>
      <c r="AH142" s="473"/>
      <c r="AI142" s="473"/>
      <c r="AJ142" s="473"/>
      <c r="AK142" s="473"/>
      <c r="AL142" s="473"/>
      <c r="AM142" s="473"/>
      <c r="AN142" s="473"/>
      <c r="AO142" s="473"/>
      <c r="AP142" s="473"/>
      <c r="AQ142" s="473"/>
      <c r="AR142" s="473"/>
      <c r="AS142" s="473"/>
      <c r="AT142" s="473"/>
      <c r="AU142" s="473"/>
    </row>
    <row r="143" spans="1:47" x14ac:dyDescent="0.2">
      <c r="A143" s="473"/>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3"/>
      <c r="AB143" s="473"/>
      <c r="AC143" s="473"/>
      <c r="AD143" s="473"/>
      <c r="AE143" s="473"/>
      <c r="AF143" s="473"/>
      <c r="AG143" s="473"/>
      <c r="AH143" s="473"/>
      <c r="AI143" s="473"/>
      <c r="AJ143" s="473"/>
      <c r="AK143" s="473"/>
      <c r="AL143" s="473"/>
      <c r="AM143" s="473"/>
      <c r="AN143" s="473"/>
      <c r="AO143" s="473"/>
      <c r="AP143" s="473"/>
      <c r="AQ143" s="473"/>
      <c r="AR143" s="473"/>
      <c r="AS143" s="473"/>
      <c r="AT143" s="473"/>
      <c r="AU143" s="473"/>
    </row>
    <row r="144" spans="1:47" x14ac:dyDescent="0.2">
      <c r="A144" s="473"/>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3"/>
      <c r="AB144" s="473"/>
      <c r="AC144" s="473"/>
      <c r="AD144" s="473"/>
      <c r="AE144" s="473"/>
      <c r="AF144" s="473"/>
      <c r="AG144" s="473"/>
      <c r="AH144" s="473"/>
      <c r="AI144" s="473"/>
      <c r="AJ144" s="473"/>
      <c r="AK144" s="473"/>
      <c r="AL144" s="473"/>
      <c r="AM144" s="473"/>
      <c r="AN144" s="473"/>
      <c r="AO144" s="473"/>
      <c r="AP144" s="473"/>
      <c r="AQ144" s="473"/>
      <c r="AR144" s="473"/>
      <c r="AS144" s="473"/>
      <c r="AT144" s="473"/>
      <c r="AU144" s="473"/>
    </row>
    <row r="145" spans="1:47" x14ac:dyDescent="0.2">
      <c r="A145" s="473"/>
      <c r="B145" s="473"/>
      <c r="C145" s="473"/>
      <c r="D145" s="473"/>
      <c r="E145" s="473"/>
      <c r="F145" s="473"/>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473"/>
      <c r="AC145" s="473"/>
      <c r="AD145" s="473"/>
      <c r="AE145" s="473"/>
      <c r="AF145" s="473"/>
      <c r="AG145" s="473"/>
      <c r="AH145" s="473"/>
      <c r="AI145" s="473"/>
      <c r="AJ145" s="473"/>
      <c r="AK145" s="473"/>
      <c r="AL145" s="473"/>
      <c r="AM145" s="473"/>
      <c r="AN145" s="473"/>
      <c r="AO145" s="473"/>
      <c r="AP145" s="473"/>
      <c r="AQ145" s="473"/>
      <c r="AR145" s="473"/>
      <c r="AS145" s="473"/>
      <c r="AT145" s="473"/>
      <c r="AU145" s="473"/>
    </row>
    <row r="146" spans="1:47" x14ac:dyDescent="0.2">
      <c r="A146" s="473"/>
      <c r="B146" s="473"/>
      <c r="C146" s="473"/>
      <c r="D146" s="473"/>
      <c r="E146" s="473"/>
      <c r="F146" s="473"/>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473"/>
      <c r="AC146" s="473"/>
      <c r="AD146" s="473"/>
      <c r="AE146" s="473"/>
      <c r="AF146" s="473"/>
      <c r="AG146" s="473"/>
      <c r="AH146" s="473"/>
      <c r="AI146" s="473"/>
      <c r="AJ146" s="473"/>
      <c r="AK146" s="473"/>
      <c r="AL146" s="473"/>
      <c r="AM146" s="473"/>
      <c r="AN146" s="473"/>
      <c r="AO146" s="473"/>
      <c r="AP146" s="473"/>
      <c r="AQ146" s="473"/>
      <c r="AR146" s="473"/>
      <c r="AS146" s="473"/>
      <c r="AT146" s="473"/>
      <c r="AU146" s="473"/>
    </row>
    <row r="147" spans="1:47" x14ac:dyDescent="0.2">
      <c r="A147" s="473"/>
      <c r="B147" s="473"/>
      <c r="C147" s="473"/>
      <c r="D147" s="473"/>
      <c r="E147" s="473"/>
      <c r="F147" s="473"/>
      <c r="G147" s="473"/>
      <c r="H147" s="473"/>
      <c r="I147" s="473"/>
      <c r="J147" s="473"/>
      <c r="K147" s="473"/>
      <c r="L147" s="473"/>
      <c r="M147" s="473"/>
      <c r="N147" s="473"/>
      <c r="O147" s="473"/>
      <c r="P147" s="473"/>
      <c r="Q147" s="473"/>
      <c r="R147" s="473"/>
      <c r="S147" s="473"/>
      <c r="T147" s="473"/>
      <c r="U147" s="473"/>
      <c r="V147" s="473"/>
      <c r="W147" s="473"/>
      <c r="X147" s="473"/>
      <c r="Y147" s="473"/>
      <c r="Z147" s="473"/>
      <c r="AA147" s="473"/>
      <c r="AB147" s="473"/>
      <c r="AC147" s="473"/>
      <c r="AD147" s="473"/>
      <c r="AE147" s="473"/>
      <c r="AF147" s="473"/>
      <c r="AG147" s="473"/>
      <c r="AH147" s="473"/>
      <c r="AI147" s="473"/>
      <c r="AJ147" s="473"/>
      <c r="AK147" s="473"/>
      <c r="AL147" s="473"/>
      <c r="AM147" s="473"/>
      <c r="AN147" s="473"/>
      <c r="AO147" s="473"/>
      <c r="AP147" s="473"/>
      <c r="AQ147" s="473"/>
      <c r="AR147" s="473"/>
      <c r="AS147" s="473"/>
      <c r="AT147" s="473"/>
      <c r="AU147" s="473"/>
    </row>
    <row r="148" spans="1:47" x14ac:dyDescent="0.2">
      <c r="A148" s="473"/>
      <c r="B148" s="473"/>
      <c r="C148" s="473"/>
      <c r="D148" s="473"/>
      <c r="E148" s="473"/>
      <c r="F148" s="473"/>
      <c r="G148" s="473"/>
      <c r="H148" s="473"/>
      <c r="I148" s="473"/>
      <c r="J148" s="473"/>
      <c r="K148" s="473"/>
      <c r="L148" s="473"/>
      <c r="M148" s="473"/>
      <c r="N148" s="473"/>
      <c r="O148" s="473"/>
      <c r="P148" s="473"/>
      <c r="Q148" s="473"/>
      <c r="R148" s="473"/>
      <c r="S148" s="473"/>
      <c r="T148" s="473"/>
      <c r="U148" s="473"/>
      <c r="V148" s="473"/>
      <c r="W148" s="473"/>
      <c r="X148" s="473"/>
      <c r="Y148" s="473"/>
      <c r="Z148" s="473"/>
      <c r="AA148" s="473"/>
      <c r="AB148" s="473"/>
      <c r="AC148" s="473"/>
      <c r="AD148" s="473"/>
      <c r="AE148" s="473"/>
      <c r="AF148" s="473"/>
      <c r="AG148" s="473"/>
      <c r="AH148" s="473"/>
      <c r="AI148" s="473"/>
      <c r="AJ148" s="473"/>
      <c r="AK148" s="473"/>
      <c r="AL148" s="473"/>
      <c r="AM148" s="473"/>
      <c r="AN148" s="473"/>
      <c r="AO148" s="473"/>
      <c r="AP148" s="473"/>
      <c r="AQ148" s="473"/>
      <c r="AR148" s="473"/>
      <c r="AS148" s="473"/>
      <c r="AT148" s="473"/>
      <c r="AU148" s="473"/>
    </row>
    <row r="149" spans="1:47" x14ac:dyDescent="0.2">
      <c r="A149" s="473"/>
      <c r="B149" s="473"/>
      <c r="C149" s="473"/>
      <c r="D149" s="473"/>
      <c r="E149" s="473"/>
      <c r="F149" s="473"/>
      <c r="G149" s="473"/>
      <c r="H149" s="473"/>
      <c r="I149" s="473"/>
      <c r="J149" s="473"/>
      <c r="K149" s="473"/>
      <c r="L149" s="473"/>
      <c r="M149" s="473"/>
      <c r="N149" s="473"/>
      <c r="O149" s="473"/>
      <c r="P149" s="473"/>
      <c r="Q149" s="473"/>
      <c r="R149" s="473"/>
      <c r="S149" s="473"/>
      <c r="T149" s="473"/>
      <c r="U149" s="473"/>
      <c r="V149" s="473"/>
      <c r="W149" s="473"/>
      <c r="X149" s="473"/>
      <c r="Y149" s="473"/>
      <c r="Z149" s="473"/>
      <c r="AA149" s="473"/>
      <c r="AB149" s="473"/>
      <c r="AC149" s="473"/>
      <c r="AD149" s="473"/>
      <c r="AE149" s="473"/>
      <c r="AF149" s="473"/>
      <c r="AG149" s="473"/>
      <c r="AH149" s="473"/>
      <c r="AI149" s="473"/>
      <c r="AJ149" s="473"/>
      <c r="AK149" s="473"/>
      <c r="AL149" s="473"/>
      <c r="AM149" s="473"/>
      <c r="AN149" s="473"/>
      <c r="AO149" s="473"/>
      <c r="AP149" s="473"/>
      <c r="AQ149" s="473"/>
      <c r="AR149" s="473"/>
      <c r="AS149" s="473"/>
      <c r="AT149" s="473"/>
      <c r="AU149" s="473"/>
    </row>
    <row r="150" spans="1:47" x14ac:dyDescent="0.2">
      <c r="A150" s="473"/>
      <c r="B150" s="473"/>
      <c r="C150" s="473"/>
      <c r="D150" s="473"/>
      <c r="E150" s="473"/>
      <c r="F150" s="473"/>
      <c r="G150" s="473"/>
      <c r="H150" s="473"/>
      <c r="I150" s="473"/>
      <c r="J150" s="473"/>
      <c r="K150" s="473"/>
      <c r="L150" s="473"/>
      <c r="M150" s="473"/>
      <c r="N150" s="473"/>
      <c r="O150" s="473"/>
      <c r="P150" s="473"/>
      <c r="Q150" s="473"/>
      <c r="R150" s="473"/>
      <c r="S150" s="473"/>
      <c r="T150" s="473"/>
      <c r="U150" s="473"/>
      <c r="V150" s="473"/>
      <c r="W150" s="473"/>
      <c r="X150" s="473"/>
      <c r="Y150" s="473"/>
      <c r="Z150" s="473"/>
      <c r="AA150" s="473"/>
      <c r="AB150" s="473"/>
      <c r="AC150" s="473"/>
      <c r="AD150" s="473"/>
      <c r="AE150" s="473"/>
      <c r="AF150" s="473"/>
      <c r="AG150" s="473"/>
      <c r="AH150" s="473"/>
      <c r="AI150" s="473"/>
      <c r="AJ150" s="473"/>
      <c r="AK150" s="473"/>
      <c r="AL150" s="473"/>
      <c r="AM150" s="473"/>
      <c r="AN150" s="473"/>
      <c r="AO150" s="473"/>
      <c r="AP150" s="473"/>
      <c r="AQ150" s="473"/>
      <c r="AR150" s="473"/>
      <c r="AS150" s="473"/>
      <c r="AT150" s="473"/>
      <c r="AU150" s="473"/>
    </row>
    <row r="151" spans="1:47" x14ac:dyDescent="0.2">
      <c r="A151" s="473"/>
      <c r="B151" s="473"/>
      <c r="C151" s="473"/>
      <c r="D151" s="473"/>
      <c r="E151" s="473"/>
      <c r="F151" s="473"/>
      <c r="G151" s="473"/>
      <c r="H151" s="473"/>
      <c r="I151" s="473"/>
      <c r="J151" s="473"/>
      <c r="K151" s="473"/>
      <c r="L151" s="473"/>
      <c r="M151" s="473"/>
      <c r="N151" s="473"/>
      <c r="O151" s="473"/>
      <c r="P151" s="473"/>
      <c r="Q151" s="473"/>
      <c r="R151" s="473"/>
      <c r="S151" s="473"/>
      <c r="T151" s="473"/>
      <c r="U151" s="473"/>
      <c r="V151" s="473"/>
      <c r="W151" s="473"/>
      <c r="X151" s="473"/>
      <c r="Y151" s="473"/>
      <c r="Z151" s="473"/>
      <c r="AA151" s="473"/>
      <c r="AB151" s="473"/>
      <c r="AC151" s="473"/>
      <c r="AD151" s="473"/>
      <c r="AE151" s="473"/>
      <c r="AF151" s="473"/>
      <c r="AG151" s="473"/>
      <c r="AH151" s="473"/>
      <c r="AI151" s="473"/>
      <c r="AJ151" s="473"/>
      <c r="AK151" s="473"/>
      <c r="AL151" s="473"/>
      <c r="AM151" s="473"/>
      <c r="AN151" s="473"/>
      <c r="AO151" s="473"/>
      <c r="AP151" s="473"/>
      <c r="AQ151" s="473"/>
      <c r="AR151" s="473"/>
      <c r="AS151" s="473"/>
      <c r="AT151" s="473"/>
      <c r="AU151" s="473"/>
    </row>
    <row r="152" spans="1:47" x14ac:dyDescent="0.2">
      <c r="A152" s="473"/>
      <c r="B152" s="473"/>
      <c r="C152" s="473"/>
      <c r="D152" s="473"/>
      <c r="E152" s="473"/>
      <c r="F152" s="473"/>
      <c r="G152" s="473"/>
      <c r="H152" s="473"/>
      <c r="I152" s="473"/>
      <c r="J152" s="473"/>
      <c r="K152" s="473"/>
      <c r="L152" s="473"/>
      <c r="M152" s="473"/>
      <c r="N152" s="473"/>
      <c r="O152" s="473"/>
      <c r="P152" s="473"/>
      <c r="Q152" s="473"/>
      <c r="R152" s="473"/>
      <c r="S152" s="473"/>
      <c r="T152" s="473"/>
      <c r="U152" s="473"/>
      <c r="V152" s="473"/>
      <c r="W152" s="473"/>
      <c r="X152" s="473"/>
      <c r="Y152" s="473"/>
      <c r="Z152" s="473"/>
      <c r="AA152" s="473"/>
      <c r="AB152" s="473"/>
      <c r="AC152" s="473"/>
      <c r="AD152" s="473"/>
      <c r="AE152" s="473"/>
      <c r="AF152" s="473"/>
      <c r="AG152" s="473"/>
      <c r="AH152" s="473"/>
      <c r="AI152" s="473"/>
      <c r="AJ152" s="473"/>
      <c r="AK152" s="473"/>
      <c r="AL152" s="473"/>
      <c r="AM152" s="473"/>
      <c r="AN152" s="473"/>
      <c r="AO152" s="473"/>
      <c r="AP152" s="473"/>
      <c r="AQ152" s="473"/>
      <c r="AR152" s="473"/>
      <c r="AS152" s="473"/>
      <c r="AT152" s="473"/>
      <c r="AU152" s="473"/>
    </row>
    <row r="153" spans="1:47" x14ac:dyDescent="0.2">
      <c r="A153" s="473"/>
      <c r="B153" s="473"/>
      <c r="C153" s="473"/>
      <c r="D153" s="473"/>
      <c r="E153" s="473"/>
      <c r="F153" s="473"/>
      <c r="G153" s="473"/>
      <c r="H153" s="473"/>
      <c r="I153" s="473"/>
      <c r="J153" s="473"/>
      <c r="K153" s="473"/>
      <c r="L153" s="473"/>
      <c r="M153" s="473"/>
      <c r="N153" s="473"/>
      <c r="O153" s="473"/>
      <c r="P153" s="473"/>
      <c r="Q153" s="473"/>
      <c r="R153" s="473"/>
      <c r="S153" s="473"/>
      <c r="T153" s="473"/>
      <c r="U153" s="473"/>
      <c r="V153" s="473"/>
      <c r="W153" s="473"/>
      <c r="X153" s="473"/>
      <c r="Y153" s="473"/>
      <c r="Z153" s="473"/>
      <c r="AA153" s="473"/>
      <c r="AB153" s="473"/>
      <c r="AC153" s="473"/>
      <c r="AD153" s="473"/>
      <c r="AE153" s="473"/>
      <c r="AF153" s="473"/>
      <c r="AG153" s="473"/>
      <c r="AH153" s="473"/>
      <c r="AI153" s="473"/>
      <c r="AJ153" s="473"/>
      <c r="AK153" s="473"/>
      <c r="AL153" s="473"/>
      <c r="AM153" s="473"/>
      <c r="AN153" s="473"/>
      <c r="AO153" s="473"/>
      <c r="AP153" s="473"/>
      <c r="AQ153" s="473"/>
      <c r="AR153" s="473"/>
      <c r="AS153" s="473"/>
      <c r="AT153" s="473"/>
      <c r="AU153" s="473"/>
    </row>
    <row r="154" spans="1:47" x14ac:dyDescent="0.2">
      <c r="A154" s="473"/>
      <c r="B154" s="473"/>
      <c r="C154" s="473"/>
      <c r="D154" s="473"/>
      <c r="E154" s="473"/>
      <c r="F154" s="473"/>
      <c r="G154" s="473"/>
      <c r="H154" s="473"/>
      <c r="I154" s="473"/>
      <c r="J154" s="473"/>
      <c r="K154" s="473"/>
      <c r="L154" s="473"/>
      <c r="M154" s="473"/>
      <c r="N154" s="473"/>
      <c r="O154" s="473"/>
      <c r="P154" s="473"/>
      <c r="Q154" s="473"/>
      <c r="R154" s="473"/>
      <c r="S154" s="473"/>
      <c r="T154" s="473"/>
      <c r="U154" s="473"/>
      <c r="V154" s="473"/>
      <c r="W154" s="473"/>
      <c r="X154" s="473"/>
      <c r="Y154" s="473"/>
      <c r="Z154" s="473"/>
      <c r="AA154" s="473"/>
      <c r="AB154" s="473"/>
      <c r="AC154" s="473"/>
      <c r="AD154" s="473"/>
      <c r="AE154" s="473"/>
      <c r="AF154" s="473"/>
      <c r="AG154" s="473"/>
      <c r="AH154" s="473"/>
      <c r="AI154" s="473"/>
      <c r="AJ154" s="473"/>
      <c r="AK154" s="473"/>
      <c r="AL154" s="473"/>
      <c r="AM154" s="473"/>
      <c r="AN154" s="473"/>
      <c r="AO154" s="473"/>
      <c r="AP154" s="473"/>
      <c r="AQ154" s="473"/>
      <c r="AR154" s="473"/>
      <c r="AS154" s="473"/>
      <c r="AT154" s="473"/>
      <c r="AU154" s="473"/>
    </row>
    <row r="155" spans="1:47" x14ac:dyDescent="0.2">
      <c r="A155" s="473"/>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473"/>
      <c r="AB155" s="473"/>
      <c r="AC155" s="473"/>
      <c r="AD155" s="473"/>
      <c r="AE155" s="473"/>
      <c r="AF155" s="473"/>
      <c r="AG155" s="473"/>
      <c r="AH155" s="473"/>
      <c r="AI155" s="473"/>
      <c r="AJ155" s="473"/>
      <c r="AK155" s="473"/>
      <c r="AL155" s="473"/>
      <c r="AM155" s="473"/>
      <c r="AN155" s="473"/>
      <c r="AO155" s="473"/>
      <c r="AP155" s="473"/>
      <c r="AQ155" s="473"/>
      <c r="AR155" s="473"/>
      <c r="AS155" s="473"/>
      <c r="AT155" s="473"/>
      <c r="AU155" s="473"/>
    </row>
    <row r="156" spans="1:47" x14ac:dyDescent="0.2">
      <c r="A156" s="473"/>
      <c r="B156" s="473"/>
      <c r="C156" s="473"/>
      <c r="D156" s="473"/>
      <c r="E156" s="473"/>
      <c r="F156" s="473"/>
      <c r="G156" s="473"/>
      <c r="H156" s="473"/>
      <c r="I156" s="473"/>
      <c r="J156" s="473"/>
      <c r="K156" s="473"/>
      <c r="L156" s="473"/>
      <c r="M156" s="473"/>
      <c r="N156" s="473"/>
      <c r="O156" s="473"/>
      <c r="P156" s="473"/>
      <c r="Q156" s="473"/>
      <c r="R156" s="473"/>
      <c r="S156" s="473"/>
      <c r="T156" s="473"/>
      <c r="U156" s="473"/>
      <c r="V156" s="473"/>
      <c r="W156" s="473"/>
      <c r="X156" s="473"/>
      <c r="Y156" s="473"/>
      <c r="Z156" s="473"/>
      <c r="AA156" s="473"/>
      <c r="AB156" s="473"/>
      <c r="AC156" s="473"/>
      <c r="AD156" s="473"/>
      <c r="AE156" s="473"/>
      <c r="AF156" s="473"/>
      <c r="AG156" s="473"/>
      <c r="AH156" s="473"/>
      <c r="AI156" s="473"/>
      <c r="AJ156" s="473"/>
      <c r="AK156" s="473"/>
      <c r="AL156" s="473"/>
      <c r="AM156" s="473"/>
      <c r="AN156" s="473"/>
      <c r="AO156" s="473"/>
      <c r="AP156" s="473"/>
      <c r="AQ156" s="473"/>
      <c r="AR156" s="473"/>
      <c r="AS156" s="473"/>
      <c r="AT156" s="473"/>
      <c r="AU156" s="473"/>
    </row>
    <row r="157" spans="1:47" x14ac:dyDescent="0.2">
      <c r="A157" s="473"/>
      <c r="B157" s="473"/>
      <c r="C157" s="473"/>
      <c r="D157" s="473"/>
      <c r="E157" s="473"/>
      <c r="F157" s="473"/>
      <c r="G157" s="473"/>
      <c r="H157" s="473"/>
      <c r="I157" s="473"/>
      <c r="J157" s="473"/>
      <c r="K157" s="473"/>
      <c r="L157" s="473"/>
      <c r="M157" s="473"/>
      <c r="N157" s="473"/>
      <c r="O157" s="473"/>
      <c r="P157" s="473"/>
      <c r="Q157" s="473"/>
      <c r="R157" s="473"/>
      <c r="S157" s="473"/>
      <c r="T157" s="473"/>
      <c r="U157" s="473"/>
      <c r="V157" s="473"/>
      <c r="W157" s="473"/>
      <c r="X157" s="473"/>
      <c r="Y157" s="473"/>
      <c r="Z157" s="473"/>
      <c r="AA157" s="473"/>
      <c r="AB157" s="473"/>
      <c r="AC157" s="473"/>
      <c r="AD157" s="473"/>
      <c r="AE157" s="473"/>
      <c r="AF157" s="473"/>
      <c r="AG157" s="473"/>
      <c r="AH157" s="473"/>
      <c r="AI157" s="473"/>
      <c r="AJ157" s="473"/>
      <c r="AK157" s="473"/>
      <c r="AL157" s="473"/>
      <c r="AM157" s="473"/>
      <c r="AN157" s="473"/>
      <c r="AO157" s="473"/>
      <c r="AP157" s="473"/>
      <c r="AQ157" s="473"/>
      <c r="AR157" s="473"/>
      <c r="AS157" s="473"/>
      <c r="AT157" s="473"/>
      <c r="AU157" s="473"/>
    </row>
    <row r="158" spans="1:47" x14ac:dyDescent="0.2">
      <c r="A158" s="473"/>
      <c r="B158" s="473"/>
      <c r="C158" s="473"/>
      <c r="D158" s="473"/>
      <c r="E158" s="473"/>
      <c r="F158" s="473"/>
      <c r="G158" s="473"/>
      <c r="H158" s="473"/>
      <c r="I158" s="473"/>
      <c r="J158" s="473"/>
      <c r="K158" s="473"/>
      <c r="L158" s="473"/>
      <c r="M158" s="473"/>
      <c r="N158" s="473"/>
      <c r="O158" s="473"/>
      <c r="P158" s="473"/>
      <c r="Q158" s="473"/>
      <c r="R158" s="473"/>
      <c r="S158" s="473"/>
      <c r="T158" s="473"/>
      <c r="U158" s="473"/>
      <c r="V158" s="473"/>
      <c r="W158" s="473"/>
      <c r="X158" s="473"/>
      <c r="Y158" s="473"/>
      <c r="Z158" s="473"/>
      <c r="AA158" s="473"/>
      <c r="AB158" s="473"/>
      <c r="AC158" s="473"/>
      <c r="AD158" s="473"/>
      <c r="AE158" s="473"/>
      <c r="AF158" s="473"/>
      <c r="AG158" s="473"/>
      <c r="AH158" s="473"/>
      <c r="AI158" s="473"/>
      <c r="AJ158" s="473"/>
      <c r="AK158" s="473"/>
      <c r="AL158" s="473"/>
      <c r="AM158" s="473"/>
      <c r="AN158" s="473"/>
      <c r="AO158" s="473"/>
      <c r="AP158" s="473"/>
      <c r="AQ158" s="473"/>
      <c r="AR158" s="473"/>
      <c r="AS158" s="473"/>
      <c r="AT158" s="473"/>
      <c r="AU158" s="473"/>
    </row>
    <row r="159" spans="1:47" x14ac:dyDescent="0.2">
      <c r="A159" s="473"/>
      <c r="B159" s="473"/>
      <c r="C159" s="473"/>
      <c r="D159" s="473"/>
      <c r="E159" s="473"/>
      <c r="F159" s="473"/>
      <c r="G159" s="473"/>
      <c r="H159" s="473"/>
      <c r="I159" s="473"/>
      <c r="J159" s="473"/>
      <c r="K159" s="473"/>
      <c r="L159" s="473"/>
      <c r="M159" s="473"/>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3"/>
      <c r="AL159" s="473"/>
      <c r="AM159" s="473"/>
      <c r="AN159" s="473"/>
      <c r="AO159" s="473"/>
      <c r="AP159" s="473"/>
      <c r="AQ159" s="473"/>
      <c r="AR159" s="473"/>
      <c r="AS159" s="473"/>
      <c r="AT159" s="473"/>
      <c r="AU159" s="473"/>
    </row>
    <row r="160" spans="1:47" x14ac:dyDescent="0.2">
      <c r="A160" s="473"/>
      <c r="B160" s="473"/>
      <c r="C160" s="473"/>
      <c r="D160" s="473"/>
      <c r="E160" s="473"/>
      <c r="F160" s="473"/>
      <c r="G160" s="473"/>
      <c r="H160" s="473"/>
      <c r="I160" s="473"/>
      <c r="J160" s="473"/>
      <c r="K160" s="473"/>
      <c r="L160" s="473"/>
      <c r="M160" s="473"/>
      <c r="N160" s="473"/>
      <c r="O160" s="473"/>
      <c r="P160" s="473"/>
      <c r="Q160" s="473"/>
      <c r="R160" s="473"/>
      <c r="S160" s="473"/>
      <c r="T160" s="473"/>
      <c r="U160" s="473"/>
      <c r="V160" s="473"/>
      <c r="W160" s="473"/>
      <c r="X160" s="473"/>
      <c r="Y160" s="473"/>
      <c r="Z160" s="473"/>
      <c r="AA160" s="473"/>
      <c r="AB160" s="473"/>
      <c r="AC160" s="473"/>
      <c r="AD160" s="473"/>
      <c r="AE160" s="473"/>
      <c r="AF160" s="473"/>
      <c r="AG160" s="473"/>
      <c r="AH160" s="473"/>
      <c r="AI160" s="473"/>
      <c r="AJ160" s="473"/>
      <c r="AK160" s="473"/>
      <c r="AL160" s="473"/>
      <c r="AM160" s="473"/>
      <c r="AN160" s="473"/>
      <c r="AO160" s="473"/>
      <c r="AP160" s="473"/>
      <c r="AQ160" s="473"/>
      <c r="AR160" s="473"/>
      <c r="AS160" s="473"/>
      <c r="AT160" s="473"/>
      <c r="AU160" s="473"/>
    </row>
    <row r="161" spans="1:47" x14ac:dyDescent="0.2">
      <c r="A161" s="473"/>
      <c r="B161" s="473"/>
      <c r="C161" s="473"/>
      <c r="D161" s="473"/>
      <c r="E161" s="473"/>
      <c r="F161" s="473"/>
      <c r="G161" s="473"/>
      <c r="H161" s="473"/>
      <c r="I161" s="473"/>
      <c r="J161" s="473"/>
      <c r="K161" s="473"/>
      <c r="L161" s="473"/>
      <c r="M161" s="473"/>
      <c r="N161" s="473"/>
      <c r="O161" s="473"/>
      <c r="P161" s="473"/>
      <c r="Q161" s="473"/>
      <c r="R161" s="473"/>
      <c r="S161" s="473"/>
      <c r="T161" s="473"/>
      <c r="U161" s="473"/>
      <c r="V161" s="473"/>
      <c r="W161" s="473"/>
      <c r="X161" s="473"/>
      <c r="Y161" s="473"/>
      <c r="Z161" s="473"/>
      <c r="AA161" s="473"/>
      <c r="AB161" s="473"/>
      <c r="AC161" s="473"/>
      <c r="AD161" s="473"/>
      <c r="AE161" s="473"/>
      <c r="AF161" s="473"/>
      <c r="AG161" s="473"/>
      <c r="AH161" s="473"/>
      <c r="AI161" s="473"/>
      <c r="AJ161" s="473"/>
      <c r="AK161" s="473"/>
      <c r="AL161" s="473"/>
      <c r="AM161" s="473"/>
      <c r="AN161" s="473"/>
      <c r="AO161" s="473"/>
      <c r="AP161" s="473"/>
      <c r="AQ161" s="473"/>
      <c r="AR161" s="473"/>
      <c r="AS161" s="473"/>
      <c r="AT161" s="473"/>
      <c r="AU161" s="473"/>
    </row>
    <row r="162" spans="1:47" x14ac:dyDescent="0.2">
      <c r="A162" s="473"/>
      <c r="B162" s="473"/>
      <c r="C162" s="473"/>
      <c r="D162" s="473"/>
      <c r="E162" s="473"/>
      <c r="F162" s="473"/>
      <c r="G162" s="473"/>
      <c r="H162" s="473"/>
      <c r="I162" s="473"/>
      <c r="J162" s="473"/>
      <c r="K162" s="473"/>
      <c r="L162" s="473"/>
      <c r="M162" s="473"/>
      <c r="N162" s="473"/>
      <c r="O162" s="473"/>
      <c r="P162" s="473"/>
      <c r="Q162" s="473"/>
      <c r="R162" s="473"/>
      <c r="S162" s="473"/>
      <c r="T162" s="473"/>
      <c r="U162" s="473"/>
      <c r="V162" s="473"/>
      <c r="W162" s="473"/>
      <c r="X162" s="473"/>
      <c r="Y162" s="473"/>
      <c r="Z162" s="473"/>
      <c r="AA162" s="473"/>
      <c r="AB162" s="473"/>
      <c r="AC162" s="473"/>
      <c r="AD162" s="473"/>
      <c r="AE162" s="473"/>
      <c r="AF162" s="473"/>
      <c r="AG162" s="473"/>
      <c r="AH162" s="473"/>
      <c r="AI162" s="473"/>
      <c r="AJ162" s="473"/>
      <c r="AK162" s="473"/>
      <c r="AL162" s="473"/>
      <c r="AM162" s="473"/>
      <c r="AN162" s="473"/>
      <c r="AO162" s="473"/>
      <c r="AP162" s="473"/>
      <c r="AQ162" s="473"/>
      <c r="AR162" s="473"/>
      <c r="AS162" s="473"/>
      <c r="AT162" s="473"/>
      <c r="AU162" s="473"/>
    </row>
    <row r="163" spans="1:47" x14ac:dyDescent="0.2">
      <c r="A163" s="473"/>
      <c r="B163" s="473"/>
      <c r="C163" s="473"/>
      <c r="D163" s="473"/>
      <c r="E163" s="473"/>
      <c r="F163" s="473"/>
      <c r="G163" s="473"/>
      <c r="H163" s="473"/>
      <c r="I163" s="473"/>
      <c r="J163" s="473"/>
      <c r="K163" s="473"/>
      <c r="L163" s="473"/>
      <c r="M163" s="473"/>
      <c r="N163" s="473"/>
      <c r="O163" s="473"/>
      <c r="P163" s="473"/>
      <c r="Q163" s="473"/>
      <c r="R163" s="473"/>
      <c r="S163" s="473"/>
      <c r="T163" s="473"/>
      <c r="U163" s="473"/>
      <c r="V163" s="473"/>
      <c r="W163" s="473"/>
      <c r="X163" s="473"/>
      <c r="Y163" s="473"/>
      <c r="Z163" s="473"/>
      <c r="AA163" s="473"/>
      <c r="AB163" s="473"/>
      <c r="AC163" s="473"/>
      <c r="AD163" s="473"/>
      <c r="AE163" s="473"/>
      <c r="AF163" s="473"/>
      <c r="AG163" s="473"/>
      <c r="AH163" s="473"/>
      <c r="AI163" s="473"/>
      <c r="AJ163" s="473"/>
      <c r="AK163" s="473"/>
      <c r="AL163" s="473"/>
      <c r="AM163" s="473"/>
      <c r="AN163" s="473"/>
      <c r="AO163" s="473"/>
      <c r="AP163" s="473"/>
      <c r="AQ163" s="473"/>
      <c r="AR163" s="473"/>
      <c r="AS163" s="473"/>
      <c r="AT163" s="473"/>
      <c r="AU163" s="473"/>
    </row>
    <row r="164" spans="1:47" x14ac:dyDescent="0.2">
      <c r="A164" s="473"/>
      <c r="B164" s="473"/>
      <c r="C164" s="473"/>
      <c r="D164" s="473"/>
      <c r="E164" s="473"/>
      <c r="F164" s="473"/>
      <c r="G164" s="473"/>
      <c r="H164" s="473"/>
      <c r="I164" s="473"/>
      <c r="J164" s="473"/>
      <c r="K164" s="473"/>
      <c r="L164" s="473"/>
      <c r="M164" s="473"/>
      <c r="N164" s="473"/>
      <c r="O164" s="473"/>
      <c r="P164" s="473"/>
      <c r="Q164" s="473"/>
      <c r="R164" s="473"/>
      <c r="S164" s="473"/>
      <c r="T164" s="473"/>
      <c r="U164" s="473"/>
      <c r="V164" s="473"/>
      <c r="W164" s="473"/>
      <c r="X164" s="473"/>
      <c r="Y164" s="473"/>
      <c r="Z164" s="473"/>
      <c r="AA164" s="473"/>
      <c r="AB164" s="473"/>
      <c r="AC164" s="473"/>
      <c r="AD164" s="473"/>
      <c r="AE164" s="473"/>
      <c r="AF164" s="473"/>
      <c r="AG164" s="473"/>
      <c r="AH164" s="473"/>
      <c r="AI164" s="473"/>
      <c r="AJ164" s="473"/>
      <c r="AK164" s="473"/>
      <c r="AL164" s="473"/>
      <c r="AM164" s="473"/>
      <c r="AN164" s="473"/>
      <c r="AO164" s="473"/>
      <c r="AP164" s="473"/>
      <c r="AQ164" s="473"/>
      <c r="AR164" s="473"/>
      <c r="AS164" s="473"/>
      <c r="AT164" s="473"/>
      <c r="AU164" s="473"/>
    </row>
    <row r="165" spans="1:47" x14ac:dyDescent="0.2">
      <c r="A165" s="473"/>
      <c r="B165" s="473"/>
      <c r="C165" s="473"/>
      <c r="D165" s="473"/>
      <c r="E165" s="473"/>
      <c r="F165" s="473"/>
      <c r="G165" s="473"/>
      <c r="H165" s="473"/>
      <c r="I165" s="473"/>
      <c r="J165" s="473"/>
      <c r="K165" s="473"/>
      <c r="L165" s="473"/>
      <c r="M165" s="473"/>
      <c r="N165" s="473"/>
      <c r="O165" s="473"/>
      <c r="P165" s="473"/>
      <c r="Q165" s="473"/>
      <c r="R165" s="473"/>
      <c r="S165" s="473"/>
      <c r="T165" s="473"/>
      <c r="U165" s="473"/>
      <c r="V165" s="473"/>
      <c r="W165" s="473"/>
      <c r="X165" s="473"/>
      <c r="Y165" s="473"/>
      <c r="Z165" s="473"/>
      <c r="AA165" s="473"/>
      <c r="AB165" s="473"/>
      <c r="AC165" s="473"/>
      <c r="AD165" s="473"/>
      <c r="AE165" s="473"/>
      <c r="AF165" s="473"/>
      <c r="AG165" s="473"/>
      <c r="AH165" s="473"/>
      <c r="AI165" s="473"/>
      <c r="AJ165" s="473"/>
      <c r="AK165" s="473"/>
      <c r="AL165" s="473"/>
      <c r="AM165" s="473"/>
      <c r="AN165" s="473"/>
      <c r="AO165" s="473"/>
      <c r="AP165" s="473"/>
      <c r="AQ165" s="473"/>
      <c r="AR165" s="473"/>
      <c r="AS165" s="473"/>
      <c r="AT165" s="473"/>
      <c r="AU165" s="473"/>
    </row>
    <row r="166" spans="1:47" x14ac:dyDescent="0.2">
      <c r="A166" s="473"/>
      <c r="B166" s="473"/>
      <c r="C166" s="473"/>
      <c r="D166" s="473"/>
      <c r="E166" s="473"/>
      <c r="F166" s="473"/>
      <c r="G166" s="473"/>
      <c r="H166" s="473"/>
      <c r="I166" s="473"/>
      <c r="J166" s="473"/>
      <c r="K166" s="473"/>
      <c r="L166" s="473"/>
      <c r="M166" s="473"/>
      <c r="N166" s="473"/>
      <c r="O166" s="473"/>
      <c r="P166" s="473"/>
      <c r="Q166" s="473"/>
      <c r="R166" s="473"/>
      <c r="S166" s="473"/>
      <c r="T166" s="473"/>
      <c r="U166" s="473"/>
      <c r="V166" s="473"/>
      <c r="W166" s="473"/>
      <c r="X166" s="473"/>
      <c r="Y166" s="473"/>
      <c r="Z166" s="473"/>
      <c r="AA166" s="473"/>
      <c r="AB166" s="473"/>
      <c r="AC166" s="473"/>
      <c r="AD166" s="473"/>
      <c r="AE166" s="473"/>
      <c r="AF166" s="473"/>
      <c r="AG166" s="473"/>
      <c r="AH166" s="473"/>
      <c r="AI166" s="473"/>
      <c r="AJ166" s="473"/>
      <c r="AK166" s="473"/>
      <c r="AL166" s="473"/>
      <c r="AM166" s="473"/>
      <c r="AN166" s="473"/>
      <c r="AO166" s="473"/>
      <c r="AP166" s="473"/>
      <c r="AQ166" s="473"/>
      <c r="AR166" s="473"/>
      <c r="AS166" s="473"/>
      <c r="AT166" s="473"/>
      <c r="AU166" s="473"/>
    </row>
    <row r="167" spans="1:47" x14ac:dyDescent="0.2">
      <c r="A167" s="473"/>
      <c r="B167" s="473"/>
      <c r="C167" s="473"/>
      <c r="D167" s="473"/>
      <c r="E167" s="473"/>
      <c r="F167" s="473"/>
      <c r="G167" s="473"/>
      <c r="H167" s="473"/>
      <c r="I167" s="473"/>
      <c r="J167" s="473"/>
      <c r="K167" s="473"/>
      <c r="L167" s="473"/>
      <c r="M167" s="473"/>
      <c r="N167" s="473"/>
      <c r="O167" s="473"/>
      <c r="P167" s="473"/>
      <c r="Q167" s="473"/>
      <c r="R167" s="473"/>
      <c r="S167" s="473"/>
      <c r="T167" s="473"/>
      <c r="U167" s="473"/>
      <c r="V167" s="473"/>
      <c r="W167" s="473"/>
      <c r="X167" s="473"/>
      <c r="Y167" s="473"/>
      <c r="Z167" s="473"/>
      <c r="AA167" s="473"/>
      <c r="AB167" s="473"/>
      <c r="AC167" s="473"/>
      <c r="AD167" s="473"/>
      <c r="AE167" s="473"/>
      <c r="AF167" s="473"/>
      <c r="AG167" s="473"/>
      <c r="AH167" s="473"/>
      <c r="AI167" s="473"/>
      <c r="AJ167" s="473"/>
      <c r="AK167" s="473"/>
      <c r="AL167" s="473"/>
      <c r="AM167" s="473"/>
      <c r="AN167" s="473"/>
      <c r="AO167" s="473"/>
      <c r="AP167" s="473"/>
      <c r="AQ167" s="473"/>
      <c r="AR167" s="473"/>
      <c r="AS167" s="473"/>
      <c r="AT167" s="473"/>
      <c r="AU167" s="473"/>
    </row>
    <row r="168" spans="1:47" x14ac:dyDescent="0.2">
      <c r="A168" s="473"/>
      <c r="B168" s="473"/>
      <c r="C168" s="473"/>
      <c r="D168" s="473"/>
      <c r="E168" s="473"/>
      <c r="F168" s="473"/>
      <c r="G168" s="473"/>
      <c r="H168" s="473"/>
      <c r="I168" s="473"/>
      <c r="J168" s="473"/>
      <c r="K168" s="473"/>
      <c r="L168" s="473"/>
      <c r="M168" s="473"/>
      <c r="N168" s="473"/>
      <c r="O168" s="473"/>
      <c r="P168" s="473"/>
      <c r="Q168" s="473"/>
      <c r="R168" s="473"/>
      <c r="S168" s="473"/>
      <c r="T168" s="473"/>
      <c r="U168" s="473"/>
      <c r="V168" s="473"/>
      <c r="W168" s="473"/>
      <c r="X168" s="473"/>
      <c r="Y168" s="473"/>
      <c r="Z168" s="473"/>
      <c r="AA168" s="473"/>
      <c r="AB168" s="473"/>
      <c r="AC168" s="473"/>
      <c r="AD168" s="473"/>
      <c r="AE168" s="473"/>
      <c r="AF168" s="473"/>
      <c r="AG168" s="473"/>
      <c r="AH168" s="473"/>
      <c r="AI168" s="473"/>
      <c r="AJ168" s="473"/>
      <c r="AK168" s="473"/>
      <c r="AL168" s="473"/>
      <c r="AM168" s="473"/>
      <c r="AN168" s="473"/>
      <c r="AO168" s="473"/>
      <c r="AP168" s="473"/>
      <c r="AQ168" s="473"/>
      <c r="AR168" s="473"/>
      <c r="AS168" s="473"/>
      <c r="AT168" s="473"/>
      <c r="AU168" s="473"/>
    </row>
    <row r="169" spans="1:47" x14ac:dyDescent="0.2">
      <c r="A169" s="473"/>
      <c r="B169" s="473"/>
      <c r="C169" s="473"/>
      <c r="D169" s="473"/>
      <c r="E169" s="473"/>
      <c r="F169" s="473"/>
      <c r="G169" s="473"/>
      <c r="H169" s="473"/>
      <c r="I169" s="473"/>
      <c r="J169" s="473"/>
      <c r="K169" s="473"/>
      <c r="L169" s="473"/>
      <c r="M169" s="473"/>
      <c r="N169" s="473"/>
      <c r="O169" s="473"/>
      <c r="P169" s="473"/>
      <c r="Q169" s="473"/>
      <c r="R169" s="473"/>
      <c r="S169" s="473"/>
      <c r="T169" s="473"/>
      <c r="U169" s="473"/>
      <c r="V169" s="473"/>
      <c r="W169" s="473"/>
      <c r="X169" s="473"/>
      <c r="Y169" s="473"/>
      <c r="Z169" s="473"/>
      <c r="AA169" s="473"/>
      <c r="AB169" s="473"/>
      <c r="AC169" s="473"/>
      <c r="AD169" s="473"/>
      <c r="AE169" s="473"/>
      <c r="AF169" s="473"/>
      <c r="AG169" s="473"/>
      <c r="AH169" s="473"/>
      <c r="AI169" s="473"/>
      <c r="AJ169" s="473"/>
      <c r="AK169" s="473"/>
      <c r="AL169" s="473"/>
      <c r="AM169" s="473"/>
      <c r="AN169" s="473"/>
      <c r="AO169" s="473"/>
      <c r="AP169" s="473"/>
      <c r="AQ169" s="473"/>
      <c r="AR169" s="473"/>
      <c r="AS169" s="473"/>
      <c r="AT169" s="473"/>
      <c r="AU169" s="473"/>
    </row>
    <row r="170" spans="1:47" x14ac:dyDescent="0.2">
      <c r="A170" s="473"/>
      <c r="B170" s="473"/>
      <c r="C170" s="473"/>
      <c r="D170" s="473"/>
      <c r="E170" s="473"/>
      <c r="F170" s="473"/>
      <c r="G170" s="473"/>
      <c r="H170" s="473"/>
      <c r="I170" s="473"/>
      <c r="J170" s="473"/>
      <c r="K170" s="473"/>
      <c r="L170" s="473"/>
      <c r="M170" s="473"/>
      <c r="N170" s="473"/>
      <c r="O170" s="473"/>
      <c r="P170" s="473"/>
      <c r="Q170" s="473"/>
      <c r="R170" s="473"/>
      <c r="S170" s="473"/>
      <c r="T170" s="473"/>
      <c r="U170" s="473"/>
      <c r="V170" s="473"/>
      <c r="W170" s="473"/>
      <c r="X170" s="473"/>
      <c r="Y170" s="473"/>
      <c r="Z170" s="473"/>
      <c r="AA170" s="473"/>
      <c r="AB170" s="473"/>
      <c r="AC170" s="473"/>
      <c r="AD170" s="473"/>
      <c r="AE170" s="473"/>
      <c r="AF170" s="473"/>
      <c r="AG170" s="473"/>
      <c r="AH170" s="473"/>
      <c r="AI170" s="473"/>
      <c r="AJ170" s="473"/>
      <c r="AK170" s="473"/>
      <c r="AL170" s="473"/>
      <c r="AM170" s="473"/>
      <c r="AN170" s="473"/>
      <c r="AO170" s="473"/>
      <c r="AP170" s="473"/>
      <c r="AQ170" s="473"/>
      <c r="AR170" s="473"/>
      <c r="AS170" s="473"/>
      <c r="AT170" s="473"/>
      <c r="AU170" s="473"/>
    </row>
    <row r="171" spans="1:47" x14ac:dyDescent="0.2">
      <c r="A171" s="473"/>
      <c r="B171" s="473"/>
      <c r="C171" s="473"/>
      <c r="D171" s="473"/>
      <c r="E171" s="473"/>
      <c r="F171" s="473"/>
      <c r="G171" s="473"/>
      <c r="H171" s="473"/>
      <c r="I171" s="473"/>
      <c r="J171" s="473"/>
      <c r="K171" s="473"/>
      <c r="L171" s="473"/>
      <c r="M171" s="473"/>
      <c r="N171" s="473"/>
      <c r="O171" s="473"/>
      <c r="P171" s="473"/>
      <c r="Q171" s="473"/>
      <c r="R171" s="473"/>
      <c r="S171" s="473"/>
      <c r="T171" s="473"/>
      <c r="U171" s="473"/>
      <c r="V171" s="473"/>
      <c r="W171" s="473"/>
      <c r="X171" s="473"/>
      <c r="Y171" s="473"/>
      <c r="Z171" s="473"/>
      <c r="AA171" s="473"/>
      <c r="AB171" s="473"/>
      <c r="AC171" s="473"/>
      <c r="AD171" s="473"/>
      <c r="AE171" s="473"/>
      <c r="AF171" s="473"/>
      <c r="AG171" s="473"/>
      <c r="AH171" s="473"/>
      <c r="AI171" s="473"/>
      <c r="AJ171" s="473"/>
      <c r="AK171" s="473"/>
      <c r="AL171" s="473"/>
      <c r="AM171" s="473"/>
      <c r="AN171" s="473"/>
      <c r="AO171" s="473"/>
      <c r="AP171" s="473"/>
      <c r="AQ171" s="473"/>
      <c r="AR171" s="473"/>
      <c r="AS171" s="473"/>
      <c r="AT171" s="473"/>
      <c r="AU171" s="473"/>
    </row>
    <row r="172" spans="1:47" x14ac:dyDescent="0.2">
      <c r="A172" s="473"/>
      <c r="B172" s="473"/>
      <c r="C172" s="473"/>
      <c r="D172" s="473"/>
      <c r="E172" s="473"/>
      <c r="F172" s="473"/>
      <c r="G172" s="473"/>
      <c r="H172" s="473"/>
      <c r="I172" s="473"/>
      <c r="J172" s="473"/>
      <c r="K172" s="473"/>
      <c r="L172" s="473"/>
      <c r="M172" s="473"/>
      <c r="N172" s="473"/>
      <c r="O172" s="473"/>
      <c r="P172" s="473"/>
      <c r="Q172" s="473"/>
      <c r="R172" s="473"/>
      <c r="S172" s="473"/>
      <c r="T172" s="473"/>
      <c r="U172" s="473"/>
      <c r="V172" s="473"/>
      <c r="W172" s="473"/>
      <c r="X172" s="473"/>
      <c r="Y172" s="473"/>
      <c r="Z172" s="473"/>
      <c r="AA172" s="473"/>
      <c r="AB172" s="473"/>
      <c r="AC172" s="473"/>
      <c r="AD172" s="473"/>
      <c r="AE172" s="473"/>
      <c r="AF172" s="473"/>
      <c r="AG172" s="473"/>
      <c r="AH172" s="473"/>
      <c r="AI172" s="473"/>
      <c r="AJ172" s="473"/>
      <c r="AK172" s="473"/>
      <c r="AL172" s="473"/>
      <c r="AM172" s="473"/>
      <c r="AN172" s="473"/>
      <c r="AO172" s="473"/>
      <c r="AP172" s="473"/>
      <c r="AQ172" s="473"/>
      <c r="AR172" s="473"/>
      <c r="AS172" s="473"/>
      <c r="AT172" s="473"/>
      <c r="AU172" s="473"/>
    </row>
    <row r="173" spans="1:47" x14ac:dyDescent="0.2">
      <c r="A173" s="473"/>
      <c r="B173" s="473"/>
      <c r="C173" s="473"/>
      <c r="D173" s="473"/>
      <c r="E173" s="473"/>
      <c r="F173" s="473"/>
      <c r="G173" s="473"/>
      <c r="H173" s="473"/>
      <c r="I173" s="473"/>
      <c r="J173" s="473"/>
      <c r="K173" s="473"/>
      <c r="L173" s="473"/>
      <c r="M173" s="473"/>
      <c r="N173" s="473"/>
      <c r="O173" s="473"/>
      <c r="P173" s="473"/>
      <c r="Q173" s="473"/>
      <c r="R173" s="473"/>
      <c r="S173" s="473"/>
      <c r="T173" s="473"/>
      <c r="U173" s="473"/>
      <c r="V173" s="473"/>
      <c r="W173" s="473"/>
      <c r="X173" s="473"/>
      <c r="Y173" s="473"/>
      <c r="Z173" s="473"/>
      <c r="AA173" s="473"/>
      <c r="AB173" s="473"/>
      <c r="AC173" s="473"/>
      <c r="AD173" s="473"/>
      <c r="AE173" s="473"/>
      <c r="AF173" s="473"/>
      <c r="AG173" s="473"/>
      <c r="AH173" s="473"/>
      <c r="AI173" s="473"/>
      <c r="AJ173" s="473"/>
      <c r="AK173" s="473"/>
      <c r="AL173" s="473"/>
      <c r="AM173" s="473"/>
      <c r="AN173" s="473"/>
      <c r="AO173" s="473"/>
      <c r="AP173" s="473"/>
      <c r="AQ173" s="473"/>
      <c r="AR173" s="473"/>
      <c r="AS173" s="473"/>
      <c r="AT173" s="473"/>
      <c r="AU173" s="473"/>
    </row>
    <row r="174" spans="1:47" x14ac:dyDescent="0.2">
      <c r="A174" s="473"/>
      <c r="B174" s="473"/>
      <c r="C174" s="473"/>
      <c r="D174" s="473"/>
      <c r="E174" s="473"/>
      <c r="F174" s="473"/>
      <c r="G174" s="473"/>
      <c r="H174" s="473"/>
      <c r="I174" s="473"/>
      <c r="J174" s="473"/>
      <c r="K174" s="473"/>
      <c r="L174" s="473"/>
      <c r="M174" s="473"/>
      <c r="N174" s="473"/>
      <c r="O174" s="473"/>
      <c r="P174" s="473"/>
      <c r="Q174" s="473"/>
      <c r="R174" s="473"/>
      <c r="S174" s="473"/>
      <c r="T174" s="473"/>
      <c r="U174" s="473"/>
      <c r="V174" s="473"/>
      <c r="W174" s="473"/>
      <c r="X174" s="473"/>
      <c r="Y174" s="473"/>
      <c r="Z174" s="473"/>
      <c r="AA174" s="473"/>
      <c r="AB174" s="473"/>
      <c r="AC174" s="473"/>
      <c r="AD174" s="473"/>
      <c r="AE174" s="473"/>
      <c r="AF174" s="473"/>
      <c r="AG174" s="473"/>
      <c r="AH174" s="473"/>
      <c r="AI174" s="473"/>
      <c r="AJ174" s="473"/>
      <c r="AK174" s="473"/>
      <c r="AL174" s="473"/>
      <c r="AM174" s="473"/>
      <c r="AN174" s="473"/>
      <c r="AO174" s="473"/>
      <c r="AP174" s="473"/>
      <c r="AQ174" s="473"/>
      <c r="AR174" s="473"/>
      <c r="AS174" s="473"/>
      <c r="AT174" s="473"/>
      <c r="AU174" s="473"/>
    </row>
    <row r="175" spans="1:47" x14ac:dyDescent="0.2">
      <c r="A175" s="473"/>
      <c r="B175" s="473"/>
      <c r="C175" s="473"/>
      <c r="D175" s="473"/>
      <c r="E175" s="473"/>
      <c r="F175" s="473"/>
      <c r="G175" s="473"/>
      <c r="H175" s="473"/>
      <c r="I175" s="473"/>
      <c r="J175" s="473"/>
      <c r="K175" s="473"/>
      <c r="L175" s="473"/>
      <c r="M175" s="473"/>
      <c r="N175" s="473"/>
      <c r="O175" s="473"/>
      <c r="P175" s="473"/>
      <c r="Q175" s="473"/>
      <c r="R175" s="473"/>
      <c r="S175" s="473"/>
      <c r="T175" s="473"/>
      <c r="U175" s="473"/>
      <c r="V175" s="473"/>
      <c r="W175" s="473"/>
      <c r="X175" s="473"/>
      <c r="Y175" s="473"/>
      <c r="Z175" s="473"/>
      <c r="AA175" s="473"/>
      <c r="AB175" s="473"/>
      <c r="AC175" s="473"/>
      <c r="AD175" s="473"/>
      <c r="AE175" s="473"/>
      <c r="AF175" s="473"/>
      <c r="AG175" s="473"/>
      <c r="AH175" s="473"/>
      <c r="AI175" s="473"/>
      <c r="AJ175" s="473"/>
      <c r="AK175" s="473"/>
      <c r="AL175" s="473"/>
      <c r="AM175" s="473"/>
      <c r="AN175" s="473"/>
      <c r="AO175" s="473"/>
      <c r="AP175" s="473"/>
      <c r="AQ175" s="473"/>
      <c r="AR175" s="473"/>
      <c r="AS175" s="473"/>
      <c r="AT175" s="473"/>
      <c r="AU175" s="473"/>
    </row>
    <row r="176" spans="1:47" x14ac:dyDescent="0.2">
      <c r="A176" s="473"/>
      <c r="B176" s="473"/>
      <c r="C176" s="473"/>
      <c r="D176" s="473"/>
      <c r="E176" s="473"/>
      <c r="F176" s="473"/>
      <c r="G176" s="473"/>
      <c r="H176" s="473"/>
      <c r="I176" s="473"/>
      <c r="J176" s="473"/>
      <c r="K176" s="473"/>
      <c r="L176" s="473"/>
      <c r="M176" s="473"/>
      <c r="N176" s="473"/>
      <c r="O176" s="473"/>
      <c r="P176" s="473"/>
      <c r="Q176" s="473"/>
      <c r="R176" s="473"/>
      <c r="S176" s="473"/>
      <c r="T176" s="473"/>
      <c r="U176" s="473"/>
      <c r="V176" s="473"/>
      <c r="W176" s="473"/>
      <c r="X176" s="473"/>
      <c r="Y176" s="473"/>
      <c r="Z176" s="473"/>
      <c r="AA176" s="473"/>
      <c r="AB176" s="473"/>
      <c r="AC176" s="473"/>
      <c r="AD176" s="473"/>
      <c r="AE176" s="473"/>
      <c r="AF176" s="473"/>
      <c r="AG176" s="473"/>
      <c r="AH176" s="473"/>
      <c r="AI176" s="473"/>
      <c r="AJ176" s="473"/>
      <c r="AK176" s="473"/>
      <c r="AL176" s="473"/>
      <c r="AM176" s="473"/>
      <c r="AN176" s="473"/>
      <c r="AO176" s="473"/>
      <c r="AP176" s="473"/>
      <c r="AQ176" s="473"/>
      <c r="AR176" s="473"/>
      <c r="AS176" s="473"/>
      <c r="AT176" s="473"/>
      <c r="AU176" s="473"/>
    </row>
    <row r="177" spans="1:47" x14ac:dyDescent="0.2">
      <c r="A177" s="473"/>
      <c r="B177" s="473"/>
      <c r="C177" s="473"/>
      <c r="D177" s="473"/>
      <c r="E177" s="473"/>
      <c r="F177" s="473"/>
      <c r="G177" s="473"/>
      <c r="H177" s="473"/>
      <c r="I177" s="473"/>
      <c r="J177" s="473"/>
      <c r="K177" s="473"/>
      <c r="L177" s="473"/>
      <c r="M177" s="473"/>
      <c r="N177" s="473"/>
      <c r="O177" s="473"/>
      <c r="P177" s="473"/>
      <c r="Q177" s="473"/>
      <c r="R177" s="473"/>
      <c r="S177" s="473"/>
      <c r="T177" s="473"/>
      <c r="U177" s="473"/>
      <c r="V177" s="473"/>
      <c r="W177" s="473"/>
      <c r="X177" s="473"/>
      <c r="Y177" s="473"/>
      <c r="Z177" s="473"/>
      <c r="AA177" s="473"/>
      <c r="AB177" s="473"/>
      <c r="AC177" s="473"/>
      <c r="AD177" s="473"/>
      <c r="AE177" s="473"/>
      <c r="AF177" s="473"/>
      <c r="AG177" s="473"/>
      <c r="AH177" s="473"/>
      <c r="AI177" s="473"/>
      <c r="AJ177" s="473"/>
      <c r="AK177" s="473"/>
      <c r="AL177" s="473"/>
      <c r="AM177" s="473"/>
      <c r="AN177" s="473"/>
      <c r="AO177" s="473"/>
      <c r="AP177" s="473"/>
      <c r="AQ177" s="473"/>
      <c r="AR177" s="473"/>
      <c r="AS177" s="473"/>
      <c r="AT177" s="473"/>
      <c r="AU177" s="473"/>
    </row>
    <row r="178" spans="1:47" x14ac:dyDescent="0.2">
      <c r="A178" s="473"/>
      <c r="B178" s="473"/>
      <c r="C178" s="473"/>
      <c r="D178" s="473"/>
      <c r="E178" s="473"/>
      <c r="F178" s="473"/>
      <c r="G178" s="473"/>
      <c r="H178" s="473"/>
      <c r="I178" s="473"/>
      <c r="J178" s="473"/>
      <c r="K178" s="473"/>
      <c r="L178" s="473"/>
      <c r="M178" s="473"/>
      <c r="N178" s="473"/>
      <c r="O178" s="473"/>
      <c r="P178" s="473"/>
      <c r="Q178" s="473"/>
      <c r="R178" s="473"/>
      <c r="S178" s="473"/>
      <c r="T178" s="473"/>
      <c r="U178" s="473"/>
      <c r="V178" s="473"/>
      <c r="W178" s="473"/>
      <c r="X178" s="473"/>
      <c r="Y178" s="473"/>
      <c r="Z178" s="473"/>
      <c r="AA178" s="473"/>
      <c r="AB178" s="473"/>
      <c r="AC178" s="473"/>
      <c r="AD178" s="473"/>
      <c r="AE178" s="473"/>
      <c r="AF178" s="473"/>
      <c r="AG178" s="473"/>
      <c r="AH178" s="473"/>
      <c r="AI178" s="473"/>
      <c r="AJ178" s="473"/>
      <c r="AK178" s="473"/>
      <c r="AL178" s="473"/>
      <c r="AM178" s="473"/>
      <c r="AN178" s="473"/>
      <c r="AO178" s="473"/>
      <c r="AP178" s="473"/>
      <c r="AQ178" s="473"/>
      <c r="AR178" s="473"/>
      <c r="AS178" s="473"/>
      <c r="AT178" s="473"/>
      <c r="AU178" s="473"/>
    </row>
    <row r="179" spans="1:47" x14ac:dyDescent="0.2">
      <c r="A179" s="473"/>
      <c r="B179" s="473"/>
      <c r="C179" s="473"/>
      <c r="D179" s="473"/>
      <c r="E179" s="473"/>
      <c r="F179" s="473"/>
      <c r="G179" s="473"/>
      <c r="H179" s="473"/>
      <c r="I179" s="473"/>
      <c r="J179" s="473"/>
      <c r="K179" s="473"/>
      <c r="L179" s="473"/>
      <c r="M179" s="473"/>
      <c r="N179" s="473"/>
      <c r="O179" s="473"/>
      <c r="P179" s="473"/>
      <c r="Q179" s="473"/>
      <c r="R179" s="473"/>
      <c r="S179" s="473"/>
      <c r="T179" s="473"/>
      <c r="U179" s="473"/>
      <c r="V179" s="473"/>
      <c r="W179" s="473"/>
      <c r="X179" s="473"/>
      <c r="Y179" s="473"/>
      <c r="Z179" s="473"/>
      <c r="AA179" s="473"/>
      <c r="AB179" s="473"/>
      <c r="AC179" s="473"/>
      <c r="AD179" s="473"/>
      <c r="AE179" s="473"/>
      <c r="AF179" s="473"/>
      <c r="AG179" s="473"/>
      <c r="AH179" s="473"/>
      <c r="AI179" s="473"/>
      <c r="AJ179" s="473"/>
      <c r="AK179" s="473"/>
      <c r="AL179" s="473"/>
      <c r="AM179" s="473"/>
      <c r="AN179" s="473"/>
      <c r="AO179" s="473"/>
      <c r="AP179" s="473"/>
      <c r="AQ179" s="473"/>
      <c r="AR179" s="473"/>
      <c r="AS179" s="473"/>
      <c r="AT179" s="473"/>
      <c r="AU179" s="473"/>
    </row>
    <row r="180" spans="1:47" x14ac:dyDescent="0.2">
      <c r="A180" s="473"/>
      <c r="B180" s="473"/>
      <c r="C180" s="473"/>
      <c r="D180" s="473"/>
      <c r="E180" s="473"/>
      <c r="F180" s="473"/>
      <c r="G180" s="473"/>
      <c r="H180" s="473"/>
      <c r="I180" s="473"/>
      <c r="J180" s="473"/>
      <c r="K180" s="473"/>
      <c r="L180" s="473"/>
      <c r="M180" s="473"/>
      <c r="N180" s="473"/>
      <c r="O180" s="473"/>
      <c r="P180" s="473"/>
      <c r="Q180" s="473"/>
      <c r="R180" s="473"/>
      <c r="S180" s="473"/>
      <c r="T180" s="473"/>
      <c r="U180" s="473"/>
      <c r="V180" s="473"/>
      <c r="W180" s="473"/>
      <c r="X180" s="473"/>
      <c r="Y180" s="473"/>
      <c r="Z180" s="473"/>
      <c r="AA180" s="473"/>
      <c r="AB180" s="473"/>
      <c r="AC180" s="473"/>
      <c r="AD180" s="473"/>
      <c r="AE180" s="473"/>
      <c r="AF180" s="473"/>
      <c r="AG180" s="473"/>
      <c r="AH180" s="473"/>
      <c r="AI180" s="473"/>
      <c r="AJ180" s="473"/>
      <c r="AK180" s="473"/>
      <c r="AL180" s="473"/>
      <c r="AM180" s="473"/>
      <c r="AN180" s="473"/>
      <c r="AO180" s="473"/>
      <c r="AP180" s="473"/>
      <c r="AQ180" s="473"/>
      <c r="AR180" s="473"/>
      <c r="AS180" s="473"/>
      <c r="AT180" s="473"/>
      <c r="AU180" s="473"/>
    </row>
    <row r="181" spans="1:47" x14ac:dyDescent="0.2">
      <c r="A181" s="473"/>
      <c r="B181" s="473"/>
      <c r="C181" s="473"/>
      <c r="D181" s="473"/>
      <c r="E181" s="473"/>
      <c r="F181" s="473"/>
      <c r="G181" s="473"/>
      <c r="H181" s="473"/>
      <c r="I181" s="473"/>
      <c r="J181" s="473"/>
      <c r="K181" s="473"/>
      <c r="L181" s="473"/>
      <c r="M181" s="473"/>
      <c r="N181" s="473"/>
      <c r="O181" s="473"/>
      <c r="P181" s="473"/>
      <c r="Q181" s="473"/>
      <c r="R181" s="473"/>
      <c r="S181" s="473"/>
      <c r="T181" s="473"/>
      <c r="U181" s="473"/>
      <c r="V181" s="473"/>
      <c r="W181" s="473"/>
      <c r="X181" s="473"/>
      <c r="Y181" s="473"/>
      <c r="Z181" s="473"/>
      <c r="AA181" s="473"/>
      <c r="AB181" s="473"/>
      <c r="AC181" s="473"/>
      <c r="AD181" s="473"/>
      <c r="AE181" s="473"/>
      <c r="AF181" s="473"/>
      <c r="AG181" s="473"/>
      <c r="AH181" s="473"/>
      <c r="AI181" s="473"/>
      <c r="AJ181" s="473"/>
      <c r="AK181" s="473"/>
      <c r="AL181" s="473"/>
      <c r="AM181" s="473"/>
      <c r="AN181" s="473"/>
      <c r="AO181" s="473"/>
      <c r="AP181" s="473"/>
      <c r="AQ181" s="473"/>
      <c r="AR181" s="473"/>
      <c r="AS181" s="473"/>
      <c r="AT181" s="473"/>
      <c r="AU181" s="473"/>
    </row>
    <row r="182" spans="1:47" x14ac:dyDescent="0.2">
      <c r="A182" s="473"/>
      <c r="B182" s="473"/>
      <c r="C182" s="473"/>
      <c r="D182" s="473"/>
      <c r="E182" s="473"/>
      <c r="F182" s="473"/>
      <c r="G182" s="473"/>
      <c r="H182" s="473"/>
      <c r="I182" s="473"/>
      <c r="J182" s="473"/>
      <c r="K182" s="473"/>
      <c r="L182" s="473"/>
      <c r="M182" s="473"/>
      <c r="N182" s="473"/>
      <c r="O182" s="473"/>
      <c r="P182" s="473"/>
      <c r="Q182" s="473"/>
      <c r="R182" s="473"/>
      <c r="S182" s="473"/>
      <c r="T182" s="473"/>
      <c r="U182" s="473"/>
      <c r="V182" s="473"/>
      <c r="W182" s="473"/>
      <c r="X182" s="473"/>
      <c r="Y182" s="473"/>
      <c r="Z182" s="473"/>
      <c r="AA182" s="473"/>
      <c r="AB182" s="473"/>
      <c r="AC182" s="473"/>
      <c r="AD182" s="473"/>
      <c r="AE182" s="473"/>
      <c r="AF182" s="473"/>
      <c r="AG182" s="473"/>
      <c r="AH182" s="473"/>
      <c r="AI182" s="473"/>
      <c r="AJ182" s="473"/>
      <c r="AK182" s="473"/>
      <c r="AL182" s="473"/>
      <c r="AM182" s="473"/>
      <c r="AN182" s="473"/>
      <c r="AO182" s="473"/>
      <c r="AP182" s="473"/>
      <c r="AQ182" s="473"/>
      <c r="AR182" s="473"/>
      <c r="AS182" s="473"/>
      <c r="AT182" s="473"/>
      <c r="AU182" s="473"/>
    </row>
    <row r="183" spans="1:47" x14ac:dyDescent="0.2">
      <c r="A183" s="473"/>
      <c r="B183" s="473"/>
      <c r="C183" s="473"/>
      <c r="D183" s="473"/>
      <c r="E183" s="473"/>
      <c r="F183" s="473"/>
      <c r="G183" s="473"/>
      <c r="H183" s="473"/>
      <c r="I183" s="473"/>
      <c r="J183" s="473"/>
      <c r="K183" s="473"/>
      <c r="L183" s="473"/>
      <c r="M183" s="473"/>
      <c r="N183" s="473"/>
      <c r="O183" s="473"/>
      <c r="P183" s="473"/>
      <c r="Q183" s="473"/>
      <c r="R183" s="473"/>
      <c r="S183" s="473"/>
      <c r="T183" s="473"/>
      <c r="U183" s="473"/>
      <c r="V183" s="473"/>
      <c r="W183" s="473"/>
      <c r="X183" s="473"/>
      <c r="Y183" s="473"/>
      <c r="Z183" s="473"/>
      <c r="AA183" s="473"/>
      <c r="AB183" s="473"/>
      <c r="AC183" s="473"/>
      <c r="AD183" s="473"/>
      <c r="AE183" s="473"/>
      <c r="AF183" s="473"/>
      <c r="AG183" s="473"/>
      <c r="AH183" s="473"/>
      <c r="AI183" s="473"/>
      <c r="AJ183" s="473"/>
      <c r="AK183" s="473"/>
      <c r="AL183" s="473"/>
      <c r="AM183" s="473"/>
      <c r="AN183" s="473"/>
      <c r="AO183" s="473"/>
      <c r="AP183" s="473"/>
      <c r="AQ183" s="473"/>
      <c r="AR183" s="473"/>
      <c r="AS183" s="473"/>
      <c r="AT183" s="473"/>
      <c r="AU183" s="473"/>
    </row>
    <row r="184" spans="1:47" x14ac:dyDescent="0.2">
      <c r="A184" s="473"/>
      <c r="B184" s="473"/>
      <c r="C184" s="473"/>
      <c r="D184" s="473"/>
      <c r="E184" s="473"/>
      <c r="F184" s="473"/>
      <c r="G184" s="473"/>
      <c r="H184" s="473"/>
      <c r="I184" s="473"/>
      <c r="J184" s="473"/>
      <c r="K184" s="473"/>
      <c r="L184" s="473"/>
      <c r="M184" s="473"/>
      <c r="N184" s="473"/>
      <c r="O184" s="473"/>
      <c r="P184" s="473"/>
      <c r="Q184" s="473"/>
      <c r="R184" s="473"/>
      <c r="S184" s="473"/>
      <c r="T184" s="473"/>
      <c r="U184" s="473"/>
      <c r="V184" s="473"/>
      <c r="W184" s="473"/>
      <c r="X184" s="473"/>
      <c r="Y184" s="473"/>
      <c r="Z184" s="473"/>
      <c r="AA184" s="473"/>
      <c r="AB184" s="473"/>
      <c r="AC184" s="473"/>
      <c r="AD184" s="473"/>
      <c r="AE184" s="473"/>
      <c r="AF184" s="473"/>
      <c r="AG184" s="473"/>
      <c r="AH184" s="473"/>
      <c r="AI184" s="473"/>
      <c r="AJ184" s="473"/>
      <c r="AK184" s="473"/>
      <c r="AL184" s="473"/>
      <c r="AM184" s="473"/>
      <c r="AN184" s="473"/>
      <c r="AO184" s="473"/>
      <c r="AP184" s="473"/>
      <c r="AQ184" s="473"/>
      <c r="AR184" s="473"/>
      <c r="AS184" s="473"/>
      <c r="AT184" s="473"/>
      <c r="AU184" s="473"/>
    </row>
    <row r="185" spans="1:47" x14ac:dyDescent="0.2">
      <c r="A185" s="473"/>
      <c r="B185" s="473"/>
      <c r="C185" s="473"/>
      <c r="D185" s="473"/>
      <c r="E185" s="473"/>
      <c r="F185" s="473"/>
      <c r="G185" s="473"/>
      <c r="H185" s="473"/>
      <c r="I185" s="473"/>
      <c r="J185" s="473"/>
      <c r="K185" s="473"/>
      <c r="L185" s="473"/>
      <c r="M185" s="473"/>
      <c r="N185" s="473"/>
      <c r="O185" s="473"/>
      <c r="P185" s="473"/>
      <c r="Q185" s="473"/>
      <c r="R185" s="473"/>
      <c r="S185" s="473"/>
      <c r="T185" s="473"/>
      <c r="U185" s="473"/>
      <c r="V185" s="473"/>
      <c r="W185" s="473"/>
      <c r="X185" s="473"/>
      <c r="Y185" s="473"/>
      <c r="Z185" s="473"/>
      <c r="AA185" s="473"/>
      <c r="AB185" s="473"/>
      <c r="AC185" s="473"/>
      <c r="AD185" s="473"/>
      <c r="AE185" s="473"/>
      <c r="AF185" s="473"/>
      <c r="AG185" s="473"/>
      <c r="AH185" s="473"/>
      <c r="AI185" s="473"/>
      <c r="AJ185" s="473"/>
      <c r="AK185" s="473"/>
      <c r="AL185" s="473"/>
      <c r="AM185" s="473"/>
      <c r="AN185" s="473"/>
      <c r="AO185" s="473"/>
      <c r="AP185" s="473"/>
      <c r="AQ185" s="473"/>
      <c r="AR185" s="473"/>
      <c r="AS185" s="473"/>
      <c r="AT185" s="473"/>
      <c r="AU185" s="473"/>
    </row>
    <row r="186" spans="1:47" x14ac:dyDescent="0.2">
      <c r="A186" s="473"/>
      <c r="B186" s="473"/>
      <c r="C186" s="473"/>
      <c r="D186" s="473"/>
      <c r="E186" s="473"/>
      <c r="F186" s="473"/>
      <c r="G186" s="473"/>
      <c r="H186" s="473"/>
      <c r="I186" s="473"/>
      <c r="J186" s="473"/>
      <c r="K186" s="473"/>
      <c r="L186" s="473"/>
      <c r="M186" s="473"/>
      <c r="N186" s="473"/>
      <c r="O186" s="473"/>
      <c r="P186" s="473"/>
      <c r="Q186" s="473"/>
      <c r="R186" s="473"/>
      <c r="S186" s="473"/>
      <c r="T186" s="473"/>
      <c r="U186" s="473"/>
      <c r="V186" s="473"/>
      <c r="W186" s="473"/>
      <c r="X186" s="473"/>
      <c r="Y186" s="473"/>
      <c r="Z186" s="473"/>
      <c r="AA186" s="473"/>
      <c r="AB186" s="473"/>
      <c r="AC186" s="473"/>
      <c r="AD186" s="473"/>
      <c r="AE186" s="473"/>
      <c r="AF186" s="473"/>
      <c r="AG186" s="473"/>
      <c r="AH186" s="473"/>
      <c r="AI186" s="473"/>
      <c r="AJ186" s="473"/>
      <c r="AK186" s="473"/>
      <c r="AL186" s="473"/>
      <c r="AM186" s="473"/>
      <c r="AN186" s="473"/>
      <c r="AO186" s="473"/>
      <c r="AP186" s="473"/>
      <c r="AQ186" s="473"/>
      <c r="AR186" s="473"/>
      <c r="AS186" s="473"/>
      <c r="AT186" s="473"/>
      <c r="AU186" s="473"/>
    </row>
    <row r="187" spans="1:47" x14ac:dyDescent="0.2">
      <c r="A187" s="473"/>
      <c r="B187" s="473"/>
      <c r="C187" s="473"/>
      <c r="D187" s="473"/>
      <c r="E187" s="473"/>
      <c r="F187" s="473"/>
      <c r="G187" s="473"/>
      <c r="H187" s="473"/>
      <c r="I187" s="473"/>
      <c r="J187" s="473"/>
      <c r="K187" s="473"/>
      <c r="L187" s="473"/>
      <c r="M187" s="473"/>
      <c r="N187" s="473"/>
      <c r="O187" s="473"/>
      <c r="P187" s="473"/>
      <c r="Q187" s="473"/>
      <c r="R187" s="473"/>
      <c r="S187" s="473"/>
      <c r="T187" s="473"/>
      <c r="U187" s="473"/>
      <c r="V187" s="473"/>
      <c r="W187" s="473"/>
      <c r="X187" s="473"/>
      <c r="Y187" s="473"/>
      <c r="Z187" s="473"/>
      <c r="AA187" s="473"/>
      <c r="AB187" s="473"/>
      <c r="AC187" s="473"/>
      <c r="AD187" s="473"/>
      <c r="AE187" s="473"/>
      <c r="AF187" s="473"/>
      <c r="AG187" s="473"/>
      <c r="AH187" s="473"/>
      <c r="AI187" s="473"/>
      <c r="AJ187" s="473"/>
      <c r="AK187" s="473"/>
      <c r="AL187" s="473"/>
      <c r="AM187" s="473"/>
      <c r="AN187" s="473"/>
      <c r="AO187" s="473"/>
      <c r="AP187" s="473"/>
      <c r="AQ187" s="473"/>
      <c r="AR187" s="473"/>
      <c r="AS187" s="473"/>
      <c r="AT187" s="473"/>
      <c r="AU187" s="473"/>
    </row>
    <row r="188" spans="1:47" x14ac:dyDescent="0.2">
      <c r="A188" s="473"/>
      <c r="B188" s="473"/>
      <c r="C188" s="473"/>
      <c r="D188" s="473"/>
      <c r="E188" s="473"/>
      <c r="F188" s="473"/>
      <c r="G188" s="473"/>
      <c r="H188" s="473"/>
      <c r="I188" s="473"/>
      <c r="J188" s="473"/>
      <c r="K188" s="473"/>
      <c r="L188" s="473"/>
      <c r="M188" s="473"/>
      <c r="N188" s="473"/>
      <c r="O188" s="473"/>
      <c r="P188" s="473"/>
      <c r="Q188" s="473"/>
      <c r="R188" s="473"/>
      <c r="S188" s="473"/>
      <c r="T188" s="473"/>
      <c r="U188" s="473"/>
      <c r="V188" s="473"/>
      <c r="W188" s="473"/>
      <c r="X188" s="473"/>
      <c r="Y188" s="473"/>
      <c r="Z188" s="473"/>
      <c r="AA188" s="473"/>
      <c r="AB188" s="473"/>
      <c r="AC188" s="473"/>
      <c r="AD188" s="473"/>
      <c r="AE188" s="473"/>
      <c r="AF188" s="473"/>
      <c r="AG188" s="473"/>
      <c r="AH188" s="473"/>
      <c r="AI188" s="473"/>
      <c r="AJ188" s="473"/>
      <c r="AK188" s="473"/>
      <c r="AL188" s="473"/>
      <c r="AM188" s="473"/>
      <c r="AN188" s="473"/>
      <c r="AO188" s="473"/>
      <c r="AP188" s="473"/>
      <c r="AQ188" s="473"/>
      <c r="AR188" s="473"/>
      <c r="AS188" s="473"/>
      <c r="AT188" s="473"/>
      <c r="AU188" s="473"/>
    </row>
    <row r="189" spans="1:47" x14ac:dyDescent="0.2">
      <c r="A189" s="473"/>
      <c r="B189" s="473"/>
      <c r="C189" s="473"/>
      <c r="D189" s="473"/>
      <c r="E189" s="473"/>
      <c r="F189" s="473"/>
      <c r="G189" s="473"/>
      <c r="H189" s="473"/>
      <c r="I189" s="473"/>
      <c r="J189" s="473"/>
      <c r="K189" s="473"/>
      <c r="L189" s="473"/>
      <c r="M189" s="473"/>
      <c r="N189" s="473"/>
      <c r="O189" s="473"/>
      <c r="P189" s="473"/>
      <c r="Q189" s="473"/>
      <c r="R189" s="473"/>
      <c r="S189" s="473"/>
      <c r="T189" s="473"/>
      <c r="U189" s="473"/>
      <c r="V189" s="473"/>
      <c r="W189" s="473"/>
      <c r="X189" s="473"/>
      <c r="Y189" s="473"/>
      <c r="Z189" s="473"/>
      <c r="AA189" s="473"/>
      <c r="AB189" s="473"/>
      <c r="AC189" s="473"/>
      <c r="AD189" s="473"/>
      <c r="AE189" s="473"/>
      <c r="AF189" s="473"/>
      <c r="AG189" s="473"/>
      <c r="AH189" s="473"/>
      <c r="AI189" s="473"/>
      <c r="AJ189" s="473"/>
      <c r="AK189" s="473"/>
      <c r="AL189" s="473"/>
      <c r="AM189" s="473"/>
      <c r="AN189" s="473"/>
      <c r="AO189" s="473"/>
      <c r="AP189" s="473"/>
      <c r="AQ189" s="473"/>
      <c r="AR189" s="473"/>
      <c r="AS189" s="473"/>
      <c r="AT189" s="473"/>
      <c r="AU189" s="473"/>
    </row>
    <row r="190" spans="1:47" x14ac:dyDescent="0.2">
      <c r="A190" s="473"/>
      <c r="B190" s="473"/>
      <c r="C190" s="473"/>
      <c r="D190" s="473"/>
      <c r="E190" s="473"/>
      <c r="F190" s="473"/>
      <c r="G190" s="473"/>
      <c r="H190" s="473"/>
      <c r="I190" s="473"/>
      <c r="J190" s="473"/>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473"/>
      <c r="AK190" s="473"/>
      <c r="AL190" s="473"/>
      <c r="AM190" s="473"/>
      <c r="AN190" s="473"/>
      <c r="AO190" s="473"/>
      <c r="AP190" s="473"/>
      <c r="AQ190" s="473"/>
      <c r="AR190" s="473"/>
      <c r="AS190" s="473"/>
      <c r="AT190" s="473"/>
      <c r="AU190" s="473"/>
    </row>
    <row r="191" spans="1:47" x14ac:dyDescent="0.2">
      <c r="A191" s="473"/>
      <c r="B191" s="473"/>
      <c r="C191" s="473"/>
      <c r="D191" s="473"/>
      <c r="E191" s="473"/>
      <c r="F191" s="473"/>
      <c r="G191" s="473"/>
      <c r="H191" s="473"/>
      <c r="I191" s="473"/>
      <c r="J191" s="473"/>
      <c r="K191" s="473"/>
      <c r="L191" s="473"/>
      <c r="M191" s="473"/>
      <c r="N191" s="473"/>
      <c r="O191" s="473"/>
      <c r="P191" s="473"/>
      <c r="Q191" s="473"/>
      <c r="R191" s="473"/>
      <c r="S191" s="473"/>
      <c r="T191" s="473"/>
      <c r="U191" s="473"/>
      <c r="V191" s="473"/>
      <c r="W191" s="473"/>
      <c r="X191" s="473"/>
      <c r="Y191" s="473"/>
      <c r="Z191" s="473"/>
      <c r="AA191" s="473"/>
      <c r="AB191" s="473"/>
      <c r="AC191" s="473"/>
      <c r="AD191" s="473"/>
      <c r="AE191" s="473"/>
      <c r="AF191" s="473"/>
      <c r="AG191" s="473"/>
      <c r="AH191" s="473"/>
      <c r="AI191" s="473"/>
      <c r="AJ191" s="473"/>
      <c r="AK191" s="473"/>
      <c r="AL191" s="473"/>
      <c r="AM191" s="473"/>
      <c r="AN191" s="473"/>
      <c r="AO191" s="473"/>
      <c r="AP191" s="473"/>
      <c r="AQ191" s="473"/>
      <c r="AR191" s="473"/>
      <c r="AS191" s="473"/>
      <c r="AT191" s="473"/>
      <c r="AU191" s="473"/>
    </row>
    <row r="192" spans="1:47" x14ac:dyDescent="0.2">
      <c r="A192" s="473"/>
      <c r="B192" s="473"/>
      <c r="C192" s="473"/>
      <c r="D192" s="473"/>
      <c r="E192" s="473"/>
      <c r="F192" s="473"/>
      <c r="G192" s="473"/>
      <c r="H192" s="473"/>
      <c r="I192" s="473"/>
      <c r="J192" s="473"/>
      <c r="K192" s="473"/>
      <c r="L192" s="473"/>
      <c r="M192" s="473"/>
      <c r="N192" s="473"/>
      <c r="O192" s="473"/>
      <c r="P192" s="473"/>
      <c r="Q192" s="473"/>
      <c r="R192" s="473"/>
      <c r="S192" s="473"/>
      <c r="T192" s="473"/>
      <c r="U192" s="473"/>
      <c r="V192" s="473"/>
      <c r="W192" s="473"/>
      <c r="X192" s="473"/>
      <c r="Y192" s="473"/>
      <c r="Z192" s="473"/>
      <c r="AA192" s="473"/>
      <c r="AB192" s="473"/>
      <c r="AC192" s="473"/>
      <c r="AD192" s="473"/>
      <c r="AE192" s="473"/>
      <c r="AF192" s="473"/>
      <c r="AG192" s="473"/>
      <c r="AH192" s="473"/>
      <c r="AI192" s="473"/>
      <c r="AJ192" s="473"/>
      <c r="AK192" s="473"/>
      <c r="AL192" s="473"/>
      <c r="AM192" s="473"/>
      <c r="AN192" s="473"/>
      <c r="AO192" s="473"/>
      <c r="AP192" s="473"/>
      <c r="AQ192" s="473"/>
      <c r="AR192" s="473"/>
      <c r="AS192" s="473"/>
      <c r="AT192" s="473"/>
      <c r="AU192" s="473"/>
    </row>
    <row r="193" spans="1:47" x14ac:dyDescent="0.2">
      <c r="A193" s="473"/>
      <c r="B193" s="473"/>
      <c r="C193" s="473"/>
      <c r="D193" s="473"/>
      <c r="E193" s="473"/>
      <c r="F193" s="473"/>
      <c r="G193" s="473"/>
      <c r="H193" s="473"/>
      <c r="I193" s="473"/>
      <c r="J193" s="473"/>
      <c r="K193" s="473"/>
      <c r="L193" s="473"/>
      <c r="M193" s="473"/>
      <c r="N193" s="473"/>
      <c r="O193" s="473"/>
      <c r="P193" s="473"/>
      <c r="Q193" s="473"/>
      <c r="R193" s="473"/>
      <c r="S193" s="473"/>
      <c r="T193" s="473"/>
      <c r="U193" s="473"/>
      <c r="V193" s="473"/>
      <c r="W193" s="473"/>
      <c r="X193" s="473"/>
      <c r="Y193" s="473"/>
      <c r="Z193" s="473"/>
      <c r="AA193" s="473"/>
      <c r="AB193" s="473"/>
      <c r="AC193" s="473"/>
      <c r="AD193" s="473"/>
      <c r="AE193" s="473"/>
      <c r="AF193" s="473"/>
      <c r="AG193" s="473"/>
      <c r="AH193" s="473"/>
      <c r="AI193" s="473"/>
      <c r="AJ193" s="473"/>
      <c r="AK193" s="473"/>
      <c r="AL193" s="473"/>
      <c r="AM193" s="473"/>
      <c r="AN193" s="473"/>
      <c r="AO193" s="473"/>
      <c r="AP193" s="473"/>
      <c r="AQ193" s="473"/>
      <c r="AR193" s="473"/>
      <c r="AS193" s="473"/>
      <c r="AT193" s="473"/>
      <c r="AU193" s="473"/>
    </row>
    <row r="194" spans="1:47" x14ac:dyDescent="0.2">
      <c r="A194" s="473"/>
      <c r="B194" s="473"/>
      <c r="C194" s="473"/>
      <c r="D194" s="473"/>
      <c r="E194" s="473"/>
      <c r="F194" s="473"/>
      <c r="G194" s="473"/>
      <c r="H194" s="473"/>
      <c r="I194" s="473"/>
      <c r="J194" s="473"/>
      <c r="K194" s="473"/>
      <c r="L194" s="473"/>
      <c r="M194" s="473"/>
      <c r="N194" s="473"/>
      <c r="O194" s="473"/>
      <c r="P194" s="473"/>
      <c r="Q194" s="473"/>
      <c r="R194" s="473"/>
      <c r="S194" s="473"/>
      <c r="T194" s="473"/>
      <c r="U194" s="473"/>
      <c r="V194" s="473"/>
      <c r="W194" s="473"/>
      <c r="X194" s="473"/>
      <c r="Y194" s="473"/>
      <c r="Z194" s="473"/>
      <c r="AA194" s="473"/>
      <c r="AB194" s="473"/>
      <c r="AC194" s="473"/>
      <c r="AD194" s="473"/>
      <c r="AE194" s="473"/>
      <c r="AF194" s="473"/>
      <c r="AG194" s="473"/>
      <c r="AH194" s="473"/>
      <c r="AI194" s="473"/>
      <c r="AJ194" s="473"/>
      <c r="AK194" s="473"/>
      <c r="AL194" s="473"/>
      <c r="AM194" s="473"/>
      <c r="AN194" s="473"/>
      <c r="AO194" s="473"/>
      <c r="AP194" s="473"/>
      <c r="AQ194" s="473"/>
      <c r="AR194" s="473"/>
      <c r="AS194" s="473"/>
      <c r="AT194" s="473"/>
      <c r="AU194" s="473"/>
    </row>
    <row r="195" spans="1:47" x14ac:dyDescent="0.2">
      <c r="A195" s="473"/>
      <c r="B195" s="473"/>
      <c r="C195" s="473"/>
      <c r="D195" s="473"/>
      <c r="E195" s="473"/>
      <c r="F195" s="473"/>
      <c r="G195" s="473"/>
      <c r="H195" s="473"/>
      <c r="I195" s="473"/>
      <c r="J195" s="473"/>
      <c r="K195" s="473"/>
      <c r="L195" s="473"/>
      <c r="M195" s="473"/>
      <c r="N195" s="473"/>
      <c r="O195" s="473"/>
      <c r="P195" s="473"/>
      <c r="Q195" s="473"/>
      <c r="R195" s="473"/>
      <c r="S195" s="473"/>
      <c r="T195" s="473"/>
      <c r="U195" s="473"/>
      <c r="V195" s="473"/>
      <c r="W195" s="473"/>
      <c r="X195" s="473"/>
      <c r="Y195" s="473"/>
      <c r="Z195" s="473"/>
      <c r="AA195" s="473"/>
      <c r="AB195" s="473"/>
      <c r="AC195" s="473"/>
      <c r="AD195" s="473"/>
      <c r="AE195" s="473"/>
      <c r="AF195" s="473"/>
      <c r="AG195" s="473"/>
      <c r="AH195" s="473"/>
      <c r="AI195" s="473"/>
      <c r="AJ195" s="473"/>
      <c r="AK195" s="473"/>
      <c r="AL195" s="473"/>
      <c r="AM195" s="473"/>
      <c r="AN195" s="473"/>
      <c r="AO195" s="473"/>
      <c r="AP195" s="473"/>
      <c r="AQ195" s="473"/>
      <c r="AR195" s="473"/>
      <c r="AS195" s="473"/>
      <c r="AT195" s="473"/>
      <c r="AU195" s="473"/>
    </row>
    <row r="196" spans="1:47" x14ac:dyDescent="0.2">
      <c r="A196" s="473"/>
      <c r="B196" s="473"/>
      <c r="C196" s="473"/>
      <c r="D196" s="473"/>
      <c r="E196" s="473"/>
      <c r="F196" s="473"/>
      <c r="G196" s="473"/>
      <c r="H196" s="473"/>
      <c r="I196" s="473"/>
      <c r="J196" s="473"/>
      <c r="K196" s="473"/>
      <c r="L196" s="473"/>
      <c r="M196" s="473"/>
      <c r="N196" s="473"/>
      <c r="O196" s="473"/>
      <c r="P196" s="473"/>
      <c r="Q196" s="473"/>
      <c r="R196" s="473"/>
      <c r="S196" s="473"/>
      <c r="T196" s="473"/>
      <c r="U196" s="473"/>
      <c r="V196" s="473"/>
      <c r="W196" s="473"/>
      <c r="X196" s="473"/>
      <c r="Y196" s="473"/>
      <c r="Z196" s="473"/>
      <c r="AA196" s="473"/>
      <c r="AB196" s="473"/>
      <c r="AC196" s="473"/>
      <c r="AD196" s="473"/>
      <c r="AE196" s="473"/>
      <c r="AF196" s="473"/>
      <c r="AG196" s="473"/>
      <c r="AH196" s="473"/>
      <c r="AI196" s="473"/>
      <c r="AJ196" s="473"/>
      <c r="AK196" s="473"/>
      <c r="AL196" s="473"/>
      <c r="AM196" s="473"/>
      <c r="AN196" s="473"/>
      <c r="AO196" s="473"/>
      <c r="AP196" s="473"/>
      <c r="AQ196" s="473"/>
      <c r="AR196" s="473"/>
      <c r="AS196" s="473"/>
      <c r="AT196" s="473"/>
      <c r="AU196" s="473"/>
    </row>
    <row r="197" spans="1:47" x14ac:dyDescent="0.2">
      <c r="A197" s="473"/>
      <c r="B197" s="473"/>
      <c r="C197" s="473"/>
      <c r="D197" s="473"/>
      <c r="E197" s="473"/>
      <c r="F197" s="473"/>
      <c r="G197" s="473"/>
      <c r="H197" s="473"/>
      <c r="I197" s="473"/>
      <c r="J197" s="473"/>
      <c r="K197" s="473"/>
      <c r="L197" s="473"/>
      <c r="M197" s="473"/>
      <c r="N197" s="473"/>
      <c r="O197" s="473"/>
      <c r="P197" s="473"/>
      <c r="Q197" s="473"/>
      <c r="R197" s="473"/>
      <c r="S197" s="473"/>
      <c r="T197" s="473"/>
      <c r="U197" s="473"/>
      <c r="V197" s="473"/>
      <c r="W197" s="473"/>
      <c r="X197" s="473"/>
      <c r="Y197" s="473"/>
      <c r="Z197" s="473"/>
      <c r="AA197" s="473"/>
      <c r="AB197" s="473"/>
      <c r="AC197" s="473"/>
      <c r="AD197" s="473"/>
      <c r="AE197" s="473"/>
      <c r="AF197" s="473"/>
      <c r="AG197" s="473"/>
      <c r="AH197" s="473"/>
      <c r="AI197" s="473"/>
      <c r="AJ197" s="473"/>
      <c r="AK197" s="473"/>
      <c r="AL197" s="473"/>
      <c r="AM197" s="473"/>
      <c r="AN197" s="473"/>
      <c r="AO197" s="473"/>
      <c r="AP197" s="473"/>
      <c r="AQ197" s="473"/>
      <c r="AR197" s="473"/>
      <c r="AS197" s="473"/>
      <c r="AT197" s="473"/>
      <c r="AU197" s="473"/>
    </row>
    <row r="198" spans="1:47" x14ac:dyDescent="0.2">
      <c r="A198" s="473"/>
      <c r="B198" s="473"/>
      <c r="C198" s="473"/>
      <c r="D198" s="473"/>
      <c r="E198" s="473"/>
      <c r="F198" s="473"/>
      <c r="G198" s="473"/>
      <c r="H198" s="473"/>
      <c r="I198" s="473"/>
      <c r="J198" s="473"/>
      <c r="K198" s="473"/>
      <c r="L198" s="473"/>
      <c r="M198" s="473"/>
      <c r="N198" s="473"/>
      <c r="O198" s="473"/>
      <c r="P198" s="473"/>
      <c r="Q198" s="473"/>
      <c r="R198" s="473"/>
      <c r="S198" s="473"/>
      <c r="T198" s="473"/>
      <c r="U198" s="473"/>
      <c r="V198" s="473"/>
      <c r="W198" s="473"/>
      <c r="X198" s="473"/>
      <c r="Y198" s="473"/>
      <c r="Z198" s="473"/>
      <c r="AA198" s="473"/>
      <c r="AB198" s="473"/>
      <c r="AC198" s="473"/>
      <c r="AD198" s="473"/>
      <c r="AE198" s="473"/>
      <c r="AF198" s="473"/>
      <c r="AG198" s="473"/>
      <c r="AH198" s="473"/>
      <c r="AI198" s="473"/>
      <c r="AJ198" s="473"/>
      <c r="AK198" s="473"/>
      <c r="AL198" s="473"/>
      <c r="AM198" s="473"/>
      <c r="AN198" s="473"/>
      <c r="AO198" s="473"/>
      <c r="AP198" s="473"/>
      <c r="AQ198" s="473"/>
      <c r="AR198" s="473"/>
      <c r="AS198" s="473"/>
      <c r="AT198" s="473"/>
      <c r="AU198" s="473"/>
    </row>
    <row r="199" spans="1:47" x14ac:dyDescent="0.2">
      <c r="A199" s="473"/>
      <c r="B199" s="473"/>
      <c r="C199" s="473"/>
      <c r="D199" s="473"/>
      <c r="E199" s="473"/>
      <c r="F199" s="473"/>
      <c r="G199" s="473"/>
      <c r="H199" s="473"/>
      <c r="I199" s="473"/>
      <c r="J199" s="473"/>
      <c r="K199" s="473"/>
      <c r="L199" s="473"/>
      <c r="M199" s="473"/>
      <c r="N199" s="473"/>
      <c r="O199" s="473"/>
      <c r="P199" s="473"/>
      <c r="Q199" s="473"/>
      <c r="R199" s="473"/>
      <c r="S199" s="473"/>
      <c r="T199" s="473"/>
      <c r="U199" s="473"/>
      <c r="V199" s="473"/>
      <c r="W199" s="473"/>
      <c r="X199" s="473"/>
      <c r="Y199" s="473"/>
      <c r="Z199" s="473"/>
      <c r="AA199" s="473"/>
      <c r="AB199" s="473"/>
      <c r="AC199" s="473"/>
      <c r="AD199" s="473"/>
      <c r="AE199" s="473"/>
      <c r="AF199" s="473"/>
      <c r="AG199" s="473"/>
      <c r="AH199" s="473"/>
      <c r="AI199" s="473"/>
      <c r="AJ199" s="473"/>
      <c r="AK199" s="473"/>
      <c r="AL199" s="473"/>
      <c r="AM199" s="473"/>
      <c r="AN199" s="473"/>
      <c r="AO199" s="473"/>
      <c r="AP199" s="473"/>
      <c r="AQ199" s="473"/>
      <c r="AR199" s="473"/>
      <c r="AS199" s="473"/>
      <c r="AT199" s="473"/>
      <c r="AU199" s="473"/>
    </row>
    <row r="200" spans="1:47" x14ac:dyDescent="0.2">
      <c r="A200" s="473"/>
      <c r="B200" s="473"/>
      <c r="C200" s="473"/>
      <c r="D200" s="473"/>
      <c r="E200" s="473"/>
      <c r="F200" s="473"/>
      <c r="G200" s="473"/>
      <c r="H200" s="473"/>
      <c r="I200" s="473"/>
      <c r="J200" s="473"/>
      <c r="K200" s="473"/>
      <c r="L200" s="473"/>
      <c r="M200" s="473"/>
      <c r="N200" s="473"/>
      <c r="O200" s="473"/>
      <c r="P200" s="473"/>
      <c r="Q200" s="473"/>
      <c r="R200" s="473"/>
      <c r="S200" s="473"/>
      <c r="T200" s="473"/>
      <c r="U200" s="473"/>
      <c r="V200" s="473"/>
      <c r="W200" s="473"/>
      <c r="X200" s="473"/>
      <c r="Y200" s="473"/>
      <c r="Z200" s="473"/>
      <c r="AA200" s="473"/>
      <c r="AB200" s="473"/>
      <c r="AC200" s="473"/>
      <c r="AD200" s="473"/>
      <c r="AE200" s="473"/>
      <c r="AF200" s="473"/>
      <c r="AG200" s="473"/>
      <c r="AH200" s="473"/>
      <c r="AI200" s="473"/>
      <c r="AJ200" s="473"/>
      <c r="AK200" s="473"/>
      <c r="AL200" s="473"/>
      <c r="AM200" s="473"/>
      <c r="AN200" s="473"/>
      <c r="AO200" s="473"/>
      <c r="AP200" s="473"/>
      <c r="AQ200" s="473"/>
      <c r="AR200" s="473"/>
      <c r="AS200" s="473"/>
      <c r="AT200" s="473"/>
      <c r="AU200" s="473"/>
    </row>
    <row r="201" spans="1:47" x14ac:dyDescent="0.2">
      <c r="A201" s="473"/>
      <c r="B201" s="473"/>
      <c r="C201" s="473"/>
      <c r="D201" s="473"/>
      <c r="E201" s="473"/>
      <c r="F201" s="473"/>
      <c r="G201" s="473"/>
      <c r="H201" s="473"/>
      <c r="I201" s="473"/>
      <c r="J201" s="473"/>
      <c r="K201" s="473"/>
      <c r="L201" s="473"/>
      <c r="M201" s="473"/>
      <c r="N201" s="473"/>
      <c r="O201" s="473"/>
      <c r="P201" s="473"/>
      <c r="Q201" s="473"/>
      <c r="R201" s="473"/>
      <c r="S201" s="473"/>
      <c r="T201" s="473"/>
      <c r="U201" s="473"/>
      <c r="V201" s="473"/>
      <c r="W201" s="473"/>
      <c r="X201" s="473"/>
      <c r="Y201" s="473"/>
      <c r="Z201" s="473"/>
      <c r="AA201" s="473"/>
      <c r="AB201" s="473"/>
      <c r="AC201" s="473"/>
      <c r="AD201" s="473"/>
      <c r="AE201" s="473"/>
      <c r="AF201" s="473"/>
      <c r="AG201" s="473"/>
      <c r="AH201" s="473"/>
      <c r="AI201" s="473"/>
      <c r="AJ201" s="473"/>
      <c r="AK201" s="473"/>
      <c r="AL201" s="473"/>
      <c r="AM201" s="473"/>
      <c r="AN201" s="473"/>
      <c r="AO201" s="473"/>
      <c r="AP201" s="473"/>
      <c r="AQ201" s="473"/>
      <c r="AR201" s="473"/>
      <c r="AS201" s="473"/>
      <c r="AT201" s="473"/>
      <c r="AU201" s="473"/>
    </row>
    <row r="202" spans="1:47" x14ac:dyDescent="0.2">
      <c r="A202" s="473"/>
      <c r="B202" s="473"/>
      <c r="C202" s="473"/>
      <c r="D202" s="473"/>
      <c r="E202" s="473"/>
      <c r="F202" s="473"/>
      <c r="G202" s="473"/>
      <c r="H202" s="473"/>
      <c r="I202" s="473"/>
      <c r="J202" s="473"/>
      <c r="K202" s="473"/>
      <c r="L202" s="473"/>
      <c r="M202" s="473"/>
      <c r="N202" s="473"/>
      <c r="O202" s="473"/>
      <c r="P202" s="473"/>
      <c r="Q202" s="473"/>
      <c r="R202" s="473"/>
      <c r="S202" s="473"/>
      <c r="T202" s="473"/>
      <c r="U202" s="473"/>
      <c r="V202" s="473"/>
      <c r="W202" s="473"/>
      <c r="X202" s="473"/>
      <c r="Y202" s="473"/>
      <c r="Z202" s="473"/>
      <c r="AA202" s="473"/>
      <c r="AB202" s="473"/>
      <c r="AC202" s="473"/>
      <c r="AD202" s="473"/>
      <c r="AE202" s="473"/>
      <c r="AF202" s="473"/>
      <c r="AG202" s="473"/>
      <c r="AH202" s="473"/>
      <c r="AI202" s="473"/>
      <c r="AJ202" s="473"/>
      <c r="AK202" s="473"/>
      <c r="AL202" s="473"/>
      <c r="AM202" s="473"/>
      <c r="AN202" s="473"/>
      <c r="AO202" s="473"/>
      <c r="AP202" s="473"/>
      <c r="AQ202" s="473"/>
      <c r="AR202" s="473"/>
      <c r="AS202" s="473"/>
      <c r="AT202" s="473"/>
      <c r="AU202" s="473"/>
    </row>
    <row r="203" spans="1:47" x14ac:dyDescent="0.2">
      <c r="A203" s="473"/>
      <c r="B203" s="473"/>
      <c r="C203" s="473"/>
      <c r="D203" s="473"/>
      <c r="E203" s="473"/>
      <c r="F203" s="473"/>
      <c r="G203" s="473"/>
      <c r="H203" s="473"/>
      <c r="I203" s="473"/>
      <c r="J203" s="473"/>
      <c r="K203" s="473"/>
      <c r="L203" s="473"/>
      <c r="M203" s="473"/>
      <c r="N203" s="473"/>
      <c r="O203" s="473"/>
      <c r="P203" s="473"/>
      <c r="Q203" s="473"/>
      <c r="R203" s="473"/>
      <c r="S203" s="473"/>
      <c r="T203" s="473"/>
      <c r="U203" s="473"/>
      <c r="V203" s="473"/>
      <c r="W203" s="473"/>
      <c r="X203" s="473"/>
      <c r="Y203" s="473"/>
      <c r="Z203" s="473"/>
      <c r="AA203" s="473"/>
      <c r="AB203" s="473"/>
      <c r="AC203" s="473"/>
      <c r="AD203" s="473"/>
      <c r="AE203" s="473"/>
      <c r="AF203" s="473"/>
      <c r="AG203" s="473"/>
      <c r="AH203" s="473"/>
      <c r="AI203" s="473"/>
      <c r="AJ203" s="473"/>
      <c r="AK203" s="473"/>
      <c r="AL203" s="473"/>
      <c r="AM203" s="473"/>
      <c r="AN203" s="473"/>
      <c r="AO203" s="473"/>
      <c r="AP203" s="473"/>
      <c r="AQ203" s="473"/>
      <c r="AR203" s="473"/>
      <c r="AS203" s="473"/>
      <c r="AT203" s="473"/>
      <c r="AU203" s="473"/>
    </row>
    <row r="204" spans="1:47" x14ac:dyDescent="0.2">
      <c r="A204" s="473"/>
      <c r="B204" s="473"/>
      <c r="C204" s="473"/>
      <c r="D204" s="473"/>
      <c r="E204" s="473"/>
      <c r="F204" s="473"/>
      <c r="G204" s="473"/>
      <c r="H204" s="473"/>
      <c r="I204" s="473"/>
      <c r="J204" s="473"/>
      <c r="K204" s="473"/>
      <c r="L204" s="473"/>
      <c r="M204" s="473"/>
      <c r="N204" s="473"/>
      <c r="O204" s="473"/>
      <c r="P204" s="473"/>
      <c r="Q204" s="473"/>
      <c r="R204" s="473"/>
      <c r="S204" s="473"/>
      <c r="T204" s="473"/>
      <c r="U204" s="473"/>
      <c r="V204" s="473"/>
      <c r="W204" s="473"/>
      <c r="X204" s="473"/>
      <c r="Y204" s="473"/>
      <c r="Z204" s="473"/>
      <c r="AA204" s="473"/>
      <c r="AB204" s="473"/>
      <c r="AC204" s="473"/>
      <c r="AD204" s="473"/>
      <c r="AE204" s="473"/>
      <c r="AF204" s="473"/>
      <c r="AG204" s="473"/>
      <c r="AH204" s="473"/>
      <c r="AI204" s="473"/>
      <c r="AJ204" s="473"/>
      <c r="AK204" s="473"/>
      <c r="AL204" s="473"/>
      <c r="AM204" s="473"/>
      <c r="AN204" s="473"/>
      <c r="AO204" s="473"/>
      <c r="AP204" s="473"/>
      <c r="AQ204" s="473"/>
      <c r="AR204" s="473"/>
      <c r="AS204" s="473"/>
      <c r="AT204" s="473"/>
      <c r="AU204" s="473"/>
    </row>
    <row r="205" spans="1:47" x14ac:dyDescent="0.2">
      <c r="A205" s="473"/>
      <c r="B205" s="473"/>
      <c r="C205" s="473"/>
      <c r="D205" s="473"/>
      <c r="E205" s="473"/>
      <c r="F205" s="473"/>
      <c r="G205" s="473"/>
      <c r="H205" s="473"/>
      <c r="I205" s="473"/>
      <c r="J205" s="473"/>
      <c r="K205" s="473"/>
      <c r="L205" s="473"/>
      <c r="M205" s="473"/>
      <c r="N205" s="473"/>
      <c r="O205" s="473"/>
      <c r="P205" s="473"/>
      <c r="Q205" s="473"/>
      <c r="R205" s="473"/>
      <c r="S205" s="473"/>
      <c r="T205" s="473"/>
      <c r="U205" s="473"/>
      <c r="V205" s="473"/>
      <c r="W205" s="473"/>
      <c r="X205" s="473"/>
      <c r="Y205" s="473"/>
      <c r="Z205" s="473"/>
      <c r="AA205" s="473"/>
      <c r="AB205" s="473"/>
      <c r="AC205" s="473"/>
      <c r="AD205" s="473"/>
      <c r="AE205" s="473"/>
      <c r="AF205" s="473"/>
      <c r="AG205" s="473"/>
      <c r="AH205" s="473"/>
      <c r="AI205" s="473"/>
      <c r="AJ205" s="473"/>
      <c r="AK205" s="473"/>
      <c r="AL205" s="473"/>
      <c r="AM205" s="473"/>
      <c r="AN205" s="473"/>
      <c r="AO205" s="473"/>
      <c r="AP205" s="473"/>
      <c r="AQ205" s="473"/>
      <c r="AR205" s="473"/>
      <c r="AS205" s="473"/>
      <c r="AT205" s="473"/>
      <c r="AU205" s="473"/>
    </row>
    <row r="206" spans="1:47" x14ac:dyDescent="0.2">
      <c r="A206" s="473"/>
      <c r="B206" s="473"/>
      <c r="C206" s="473"/>
      <c r="D206" s="473"/>
      <c r="E206" s="473"/>
      <c r="F206" s="473"/>
      <c r="G206" s="473"/>
      <c r="H206" s="473"/>
      <c r="I206" s="473"/>
      <c r="J206" s="473"/>
      <c r="K206" s="473"/>
      <c r="L206" s="473"/>
      <c r="M206" s="473"/>
      <c r="N206" s="473"/>
      <c r="O206" s="473"/>
      <c r="P206" s="473"/>
      <c r="Q206" s="473"/>
      <c r="R206" s="473"/>
      <c r="S206" s="473"/>
      <c r="T206" s="473"/>
      <c r="U206" s="473"/>
      <c r="V206" s="473"/>
      <c r="W206" s="473"/>
      <c r="X206" s="473"/>
      <c r="Y206" s="473"/>
      <c r="Z206" s="473"/>
      <c r="AA206" s="473"/>
      <c r="AB206" s="473"/>
      <c r="AC206" s="473"/>
      <c r="AD206" s="473"/>
      <c r="AE206" s="473"/>
      <c r="AF206" s="473"/>
      <c r="AG206" s="473"/>
      <c r="AH206" s="473"/>
      <c r="AI206" s="473"/>
      <c r="AJ206" s="473"/>
      <c r="AK206" s="473"/>
      <c r="AL206" s="473"/>
      <c r="AM206" s="473"/>
      <c r="AN206" s="473"/>
      <c r="AO206" s="473"/>
      <c r="AP206" s="473"/>
      <c r="AQ206" s="473"/>
      <c r="AR206" s="473"/>
      <c r="AS206" s="473"/>
      <c r="AT206" s="473"/>
      <c r="AU206" s="473"/>
    </row>
    <row r="207" spans="1:47" x14ac:dyDescent="0.2">
      <c r="A207" s="473"/>
      <c r="B207" s="473"/>
      <c r="C207" s="473"/>
      <c r="D207" s="473"/>
      <c r="E207" s="473"/>
      <c r="F207" s="473"/>
      <c r="G207" s="473"/>
      <c r="H207" s="473"/>
      <c r="I207" s="473"/>
      <c r="J207" s="473"/>
      <c r="K207" s="473"/>
      <c r="L207" s="473"/>
      <c r="M207" s="473"/>
      <c r="N207" s="473"/>
      <c r="O207" s="473"/>
      <c r="P207" s="473"/>
      <c r="Q207" s="473"/>
      <c r="R207" s="473"/>
      <c r="S207" s="473"/>
      <c r="T207" s="473"/>
      <c r="U207" s="473"/>
      <c r="V207" s="473"/>
      <c r="W207" s="473"/>
      <c r="X207" s="473"/>
      <c r="Y207" s="473"/>
      <c r="Z207" s="473"/>
      <c r="AA207" s="473"/>
      <c r="AB207" s="473"/>
      <c r="AC207" s="473"/>
      <c r="AD207" s="473"/>
      <c r="AE207" s="473"/>
      <c r="AF207" s="473"/>
      <c r="AG207" s="473"/>
      <c r="AH207" s="473"/>
      <c r="AI207" s="473"/>
      <c r="AJ207" s="473"/>
      <c r="AK207" s="473"/>
      <c r="AL207" s="473"/>
      <c r="AM207" s="473"/>
      <c r="AN207" s="473"/>
      <c r="AO207" s="473"/>
      <c r="AP207" s="473"/>
      <c r="AQ207" s="473"/>
      <c r="AR207" s="473"/>
      <c r="AS207" s="473"/>
      <c r="AT207" s="473"/>
      <c r="AU207" s="473"/>
    </row>
    <row r="208" spans="1:47" x14ac:dyDescent="0.2">
      <c r="A208" s="473"/>
      <c r="B208" s="473"/>
      <c r="C208" s="473"/>
      <c r="D208" s="473"/>
      <c r="E208" s="473"/>
      <c r="F208" s="473"/>
      <c r="G208" s="473"/>
      <c r="H208" s="473"/>
      <c r="I208" s="473"/>
      <c r="J208" s="473"/>
      <c r="K208" s="473"/>
      <c r="L208" s="473"/>
      <c r="M208" s="473"/>
      <c r="N208" s="473"/>
      <c r="O208" s="473"/>
      <c r="P208" s="473"/>
      <c r="Q208" s="473"/>
      <c r="R208" s="473"/>
      <c r="S208" s="473"/>
      <c r="T208" s="473"/>
      <c r="U208" s="473"/>
      <c r="V208" s="473"/>
      <c r="W208" s="473"/>
      <c r="X208" s="473"/>
      <c r="Y208" s="473"/>
      <c r="Z208" s="473"/>
      <c r="AA208" s="473"/>
      <c r="AB208" s="473"/>
      <c r="AC208" s="473"/>
      <c r="AD208" s="473"/>
      <c r="AE208" s="473"/>
      <c r="AF208" s="473"/>
      <c r="AG208" s="473"/>
      <c r="AH208" s="473"/>
      <c r="AI208" s="473"/>
      <c r="AJ208" s="473"/>
      <c r="AK208" s="473"/>
      <c r="AL208" s="473"/>
      <c r="AM208" s="473"/>
      <c r="AN208" s="473"/>
      <c r="AO208" s="473"/>
      <c r="AP208" s="473"/>
      <c r="AQ208" s="473"/>
      <c r="AR208" s="473"/>
      <c r="AS208" s="473"/>
      <c r="AT208" s="473"/>
      <c r="AU208" s="473"/>
    </row>
    <row r="209" spans="1:47" x14ac:dyDescent="0.2">
      <c r="A209" s="473"/>
      <c r="B209" s="473"/>
      <c r="C209" s="473"/>
      <c r="D209" s="473"/>
      <c r="E209" s="473"/>
      <c r="F209" s="473"/>
      <c r="G209" s="473"/>
      <c r="H209" s="473"/>
      <c r="I209" s="473"/>
      <c r="J209" s="473"/>
      <c r="K209" s="473"/>
      <c r="L209" s="473"/>
      <c r="M209" s="473"/>
      <c r="N209" s="473"/>
      <c r="O209" s="473"/>
      <c r="P209" s="473"/>
      <c r="Q209" s="473"/>
      <c r="R209" s="473"/>
      <c r="S209" s="473"/>
      <c r="T209" s="473"/>
      <c r="U209" s="473"/>
      <c r="V209" s="473"/>
      <c r="W209" s="473"/>
      <c r="X209" s="473"/>
      <c r="Y209" s="473"/>
      <c r="Z209" s="473"/>
      <c r="AA209" s="473"/>
      <c r="AB209" s="473"/>
      <c r="AC209" s="473"/>
      <c r="AD209" s="473"/>
      <c r="AE209" s="473"/>
      <c r="AF209" s="473"/>
      <c r="AG209" s="473"/>
      <c r="AH209" s="473"/>
      <c r="AI209" s="473"/>
      <c r="AJ209" s="473"/>
      <c r="AK209" s="473"/>
      <c r="AL209" s="473"/>
      <c r="AM209" s="473"/>
      <c r="AN209" s="473"/>
      <c r="AO209" s="473"/>
      <c r="AP209" s="473"/>
      <c r="AQ209" s="473"/>
      <c r="AR209" s="473"/>
      <c r="AS209" s="473"/>
      <c r="AT209" s="473"/>
      <c r="AU209" s="473"/>
    </row>
    <row r="210" spans="1:47" x14ac:dyDescent="0.2">
      <c r="A210" s="473"/>
      <c r="B210" s="473"/>
      <c r="C210" s="473"/>
      <c r="D210" s="473"/>
      <c r="E210" s="473"/>
      <c r="F210" s="473"/>
      <c r="G210" s="473"/>
      <c r="H210" s="473"/>
      <c r="I210" s="473"/>
      <c r="J210" s="473"/>
      <c r="K210" s="473"/>
      <c r="L210" s="473"/>
      <c r="M210" s="473"/>
      <c r="N210" s="473"/>
      <c r="O210" s="473"/>
      <c r="P210" s="473"/>
      <c r="Q210" s="473"/>
      <c r="R210" s="473"/>
      <c r="S210" s="473"/>
      <c r="T210" s="473"/>
      <c r="U210" s="473"/>
      <c r="V210" s="473"/>
      <c r="W210" s="473"/>
      <c r="X210" s="473"/>
      <c r="Y210" s="473"/>
      <c r="Z210" s="473"/>
      <c r="AA210" s="473"/>
      <c r="AB210" s="473"/>
      <c r="AC210" s="473"/>
      <c r="AD210" s="473"/>
      <c r="AE210" s="473"/>
      <c r="AF210" s="473"/>
      <c r="AG210" s="473"/>
      <c r="AH210" s="473"/>
      <c r="AI210" s="473"/>
      <c r="AJ210" s="473"/>
      <c r="AK210" s="473"/>
      <c r="AL210" s="473"/>
      <c r="AM210" s="473"/>
      <c r="AN210" s="473"/>
      <c r="AO210" s="473"/>
      <c r="AP210" s="473"/>
      <c r="AQ210" s="473"/>
      <c r="AR210" s="473"/>
      <c r="AS210" s="473"/>
      <c r="AT210" s="473"/>
      <c r="AU210" s="473"/>
    </row>
    <row r="211" spans="1:47" x14ac:dyDescent="0.2">
      <c r="A211" s="473"/>
      <c r="B211" s="473"/>
      <c r="C211" s="473"/>
      <c r="D211" s="473"/>
      <c r="E211" s="473"/>
      <c r="F211" s="473"/>
      <c r="G211" s="473"/>
      <c r="H211" s="473"/>
      <c r="I211" s="473"/>
      <c r="J211" s="473"/>
      <c r="K211" s="473"/>
      <c r="L211" s="473"/>
      <c r="M211" s="473"/>
      <c r="N211" s="473"/>
      <c r="O211" s="473"/>
      <c r="P211" s="473"/>
      <c r="Q211" s="473"/>
      <c r="R211" s="473"/>
      <c r="S211" s="473"/>
      <c r="T211" s="473"/>
      <c r="U211" s="473"/>
      <c r="V211" s="473"/>
      <c r="W211" s="473"/>
      <c r="X211" s="473"/>
      <c r="Y211" s="473"/>
      <c r="Z211" s="473"/>
      <c r="AA211" s="473"/>
      <c r="AB211" s="473"/>
      <c r="AC211" s="473"/>
      <c r="AD211" s="473"/>
      <c r="AE211" s="473"/>
      <c r="AF211" s="473"/>
      <c r="AG211" s="473"/>
      <c r="AH211" s="473"/>
      <c r="AI211" s="473"/>
      <c r="AJ211" s="473"/>
      <c r="AK211" s="473"/>
      <c r="AL211" s="473"/>
      <c r="AM211" s="473"/>
      <c r="AN211" s="473"/>
      <c r="AO211" s="473"/>
      <c r="AP211" s="473"/>
      <c r="AQ211" s="473"/>
      <c r="AR211" s="473"/>
      <c r="AS211" s="473"/>
      <c r="AT211" s="473"/>
      <c r="AU211" s="473"/>
    </row>
    <row r="212" spans="1:47" x14ac:dyDescent="0.2">
      <c r="A212" s="473"/>
      <c r="B212" s="473"/>
      <c r="C212" s="473"/>
      <c r="D212" s="473"/>
      <c r="E212" s="473"/>
      <c r="F212" s="473"/>
      <c r="G212" s="473"/>
      <c r="H212" s="473"/>
      <c r="I212" s="473"/>
      <c r="J212" s="473"/>
      <c r="K212" s="473"/>
      <c r="L212" s="473"/>
      <c r="M212" s="473"/>
      <c r="N212" s="473"/>
      <c r="O212" s="473"/>
      <c r="P212" s="473"/>
      <c r="Q212" s="473"/>
      <c r="R212" s="473"/>
      <c r="S212" s="473"/>
      <c r="T212" s="473"/>
      <c r="U212" s="473"/>
      <c r="V212" s="473"/>
      <c r="W212" s="473"/>
      <c r="X212" s="473"/>
      <c r="Y212" s="473"/>
      <c r="Z212" s="473"/>
      <c r="AA212" s="473"/>
      <c r="AB212" s="473"/>
      <c r="AC212" s="473"/>
      <c r="AD212" s="473"/>
      <c r="AE212" s="473"/>
      <c r="AF212" s="473"/>
      <c r="AG212" s="473"/>
      <c r="AH212" s="473"/>
      <c r="AI212" s="473"/>
      <c r="AJ212" s="473"/>
      <c r="AK212" s="473"/>
      <c r="AL212" s="473"/>
      <c r="AM212" s="473"/>
      <c r="AN212" s="473"/>
      <c r="AO212" s="473"/>
      <c r="AP212" s="473"/>
      <c r="AQ212" s="473"/>
      <c r="AR212" s="473"/>
      <c r="AS212" s="473"/>
      <c r="AT212" s="473"/>
      <c r="AU212" s="473"/>
    </row>
    <row r="213" spans="1:47" x14ac:dyDescent="0.2">
      <c r="A213" s="473"/>
      <c r="B213" s="473"/>
      <c r="C213" s="473"/>
      <c r="D213" s="473"/>
      <c r="E213" s="473"/>
      <c r="F213" s="473"/>
      <c r="G213" s="473"/>
      <c r="H213" s="473"/>
      <c r="I213" s="473"/>
      <c r="J213" s="473"/>
      <c r="K213" s="473"/>
      <c r="L213" s="473"/>
      <c r="M213" s="473"/>
      <c r="N213" s="473"/>
      <c r="O213" s="473"/>
      <c r="P213" s="473"/>
      <c r="Q213" s="473"/>
      <c r="R213" s="473"/>
      <c r="S213" s="473"/>
      <c r="T213" s="473"/>
      <c r="U213" s="473"/>
      <c r="V213" s="473"/>
      <c r="W213" s="473"/>
      <c r="X213" s="473"/>
      <c r="Y213" s="473"/>
      <c r="Z213" s="473"/>
      <c r="AA213" s="473"/>
      <c r="AB213" s="473"/>
      <c r="AC213" s="473"/>
      <c r="AD213" s="473"/>
      <c r="AE213" s="473"/>
      <c r="AF213" s="473"/>
      <c r="AG213" s="473"/>
      <c r="AH213" s="473"/>
      <c r="AI213" s="473"/>
      <c r="AJ213" s="473"/>
      <c r="AK213" s="473"/>
      <c r="AL213" s="473"/>
      <c r="AM213" s="473"/>
      <c r="AN213" s="473"/>
      <c r="AO213" s="473"/>
      <c r="AP213" s="473"/>
      <c r="AQ213" s="473"/>
      <c r="AR213" s="473"/>
      <c r="AS213" s="473"/>
      <c r="AT213" s="473"/>
      <c r="AU213" s="473"/>
    </row>
    <row r="214" spans="1:47" x14ac:dyDescent="0.2">
      <c r="A214" s="473"/>
      <c r="B214" s="473"/>
      <c r="C214" s="473"/>
      <c r="D214" s="473"/>
      <c r="E214" s="473"/>
      <c r="F214" s="473"/>
      <c r="G214" s="473"/>
      <c r="H214" s="473"/>
      <c r="I214" s="473"/>
      <c r="J214" s="473"/>
      <c r="K214" s="473"/>
      <c r="L214" s="473"/>
      <c r="M214" s="473"/>
      <c r="N214" s="473"/>
      <c r="O214" s="473"/>
      <c r="P214" s="473"/>
      <c r="Q214" s="473"/>
      <c r="R214" s="473"/>
      <c r="S214" s="473"/>
      <c r="T214" s="473"/>
      <c r="U214" s="473"/>
      <c r="V214" s="473"/>
      <c r="W214" s="473"/>
      <c r="X214" s="473"/>
      <c r="Y214" s="473"/>
      <c r="Z214" s="473"/>
      <c r="AA214" s="473"/>
      <c r="AB214" s="473"/>
      <c r="AC214" s="473"/>
      <c r="AD214" s="473"/>
      <c r="AE214" s="473"/>
      <c r="AF214" s="473"/>
      <c r="AG214" s="473"/>
      <c r="AH214" s="473"/>
      <c r="AI214" s="473"/>
      <c r="AJ214" s="473"/>
      <c r="AK214" s="473"/>
      <c r="AL214" s="473"/>
      <c r="AM214" s="473"/>
      <c r="AN214" s="473"/>
      <c r="AO214" s="473"/>
      <c r="AP214" s="473"/>
      <c r="AQ214" s="473"/>
      <c r="AR214" s="473"/>
      <c r="AS214" s="473"/>
      <c r="AT214" s="473"/>
      <c r="AU214" s="473"/>
    </row>
    <row r="215" spans="1:47" x14ac:dyDescent="0.2">
      <c r="A215" s="473"/>
      <c r="B215" s="473"/>
      <c r="C215" s="473"/>
      <c r="D215" s="473"/>
      <c r="E215" s="473"/>
      <c r="F215" s="473"/>
      <c r="G215" s="473"/>
      <c r="H215" s="473"/>
      <c r="I215" s="473"/>
      <c r="J215" s="473"/>
      <c r="K215" s="473"/>
      <c r="L215" s="473"/>
      <c r="M215" s="473"/>
      <c r="N215" s="473"/>
      <c r="O215" s="473"/>
      <c r="P215" s="473"/>
      <c r="Q215" s="473"/>
      <c r="R215" s="473"/>
      <c r="S215" s="473"/>
      <c r="T215" s="473"/>
      <c r="U215" s="473"/>
      <c r="V215" s="473"/>
      <c r="W215" s="473"/>
      <c r="X215" s="473"/>
      <c r="Y215" s="473"/>
      <c r="Z215" s="473"/>
      <c r="AA215" s="473"/>
      <c r="AB215" s="473"/>
      <c r="AC215" s="473"/>
      <c r="AD215" s="473"/>
      <c r="AE215" s="473"/>
      <c r="AF215" s="473"/>
      <c r="AG215" s="473"/>
      <c r="AH215" s="473"/>
      <c r="AI215" s="473"/>
      <c r="AJ215" s="473"/>
      <c r="AK215" s="473"/>
      <c r="AL215" s="473"/>
      <c r="AM215" s="473"/>
      <c r="AN215" s="473"/>
      <c r="AO215" s="473"/>
      <c r="AP215" s="473"/>
      <c r="AQ215" s="473"/>
      <c r="AR215" s="473"/>
      <c r="AS215" s="473"/>
      <c r="AT215" s="473"/>
      <c r="AU215" s="473"/>
    </row>
    <row r="216" spans="1:47" x14ac:dyDescent="0.2">
      <c r="A216" s="473"/>
      <c r="B216" s="473"/>
      <c r="C216" s="473"/>
      <c r="D216" s="473"/>
      <c r="E216" s="473"/>
      <c r="F216" s="473"/>
      <c r="G216" s="473"/>
      <c r="H216" s="473"/>
      <c r="I216" s="473"/>
      <c r="J216" s="473"/>
      <c r="K216" s="473"/>
      <c r="L216" s="473"/>
      <c r="M216" s="473"/>
      <c r="N216" s="473"/>
      <c r="O216" s="473"/>
      <c r="P216" s="473"/>
      <c r="Q216" s="473"/>
      <c r="R216" s="473"/>
      <c r="S216" s="473"/>
      <c r="T216" s="473"/>
      <c r="U216" s="473"/>
      <c r="V216" s="473"/>
      <c r="W216" s="473"/>
      <c r="X216" s="473"/>
      <c r="Y216" s="473"/>
      <c r="Z216" s="473"/>
      <c r="AA216" s="473"/>
      <c r="AB216" s="473"/>
      <c r="AC216" s="473"/>
      <c r="AD216" s="473"/>
      <c r="AE216" s="473"/>
      <c r="AF216" s="473"/>
      <c r="AG216" s="473"/>
      <c r="AH216" s="473"/>
      <c r="AI216" s="473"/>
      <c r="AJ216" s="473"/>
      <c r="AK216" s="473"/>
      <c r="AL216" s="473"/>
      <c r="AM216" s="473"/>
      <c r="AN216" s="473"/>
      <c r="AO216" s="473"/>
      <c r="AP216" s="473"/>
      <c r="AQ216" s="473"/>
      <c r="AR216" s="473"/>
      <c r="AS216" s="473"/>
      <c r="AT216" s="473"/>
      <c r="AU216" s="473"/>
    </row>
    <row r="217" spans="1:47" x14ac:dyDescent="0.2">
      <c r="A217" s="473"/>
      <c r="B217" s="473"/>
      <c r="C217" s="473"/>
      <c r="D217" s="473"/>
      <c r="E217" s="473"/>
      <c r="F217" s="473"/>
      <c r="G217" s="473"/>
      <c r="H217" s="473"/>
      <c r="I217" s="473"/>
      <c r="J217" s="473"/>
      <c r="K217" s="473"/>
      <c r="L217" s="473"/>
      <c r="M217" s="473"/>
      <c r="N217" s="473"/>
      <c r="O217" s="473"/>
      <c r="P217" s="473"/>
      <c r="Q217" s="473"/>
      <c r="R217" s="473"/>
      <c r="S217" s="473"/>
      <c r="T217" s="473"/>
      <c r="U217" s="473"/>
      <c r="V217" s="473"/>
      <c r="W217" s="473"/>
      <c r="X217" s="473"/>
      <c r="Y217" s="473"/>
      <c r="Z217" s="473"/>
      <c r="AA217" s="473"/>
      <c r="AB217" s="473"/>
      <c r="AC217" s="473"/>
      <c r="AD217" s="473"/>
      <c r="AE217" s="473"/>
      <c r="AF217" s="473"/>
      <c r="AG217" s="473"/>
      <c r="AH217" s="473"/>
      <c r="AI217" s="473"/>
      <c r="AJ217" s="473"/>
      <c r="AK217" s="473"/>
      <c r="AL217" s="473"/>
      <c r="AM217" s="473"/>
      <c r="AN217" s="473"/>
      <c r="AO217" s="473"/>
      <c r="AP217" s="473"/>
      <c r="AQ217" s="473"/>
      <c r="AR217" s="473"/>
      <c r="AS217" s="473"/>
      <c r="AT217" s="473"/>
      <c r="AU217" s="473"/>
    </row>
    <row r="218" spans="1:47" x14ac:dyDescent="0.2">
      <c r="A218" s="473"/>
      <c r="B218" s="473"/>
      <c r="C218" s="473"/>
      <c r="D218" s="473"/>
      <c r="E218" s="473"/>
      <c r="F218" s="473"/>
      <c r="G218" s="473"/>
      <c r="H218" s="473"/>
      <c r="I218" s="473"/>
      <c r="J218" s="473"/>
      <c r="K218" s="473"/>
      <c r="L218" s="473"/>
      <c r="M218" s="473"/>
      <c r="N218" s="473"/>
      <c r="O218" s="473"/>
      <c r="P218" s="473"/>
      <c r="Q218" s="473"/>
      <c r="R218" s="473"/>
      <c r="S218" s="473"/>
      <c r="T218" s="473"/>
      <c r="U218" s="473"/>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row>
    <row r="219" spans="1:47" x14ac:dyDescent="0.2">
      <c r="A219" s="473"/>
      <c r="B219" s="473"/>
      <c r="C219" s="473"/>
      <c r="D219" s="473"/>
      <c r="E219" s="473"/>
      <c r="F219" s="473"/>
      <c r="G219" s="473"/>
      <c r="H219" s="473"/>
      <c r="I219" s="473"/>
      <c r="J219" s="473"/>
      <c r="K219" s="473"/>
      <c r="L219" s="473"/>
      <c r="M219" s="473"/>
      <c r="N219" s="473"/>
      <c r="O219" s="473"/>
      <c r="P219" s="473"/>
      <c r="Q219" s="473"/>
      <c r="R219" s="473"/>
      <c r="S219" s="473"/>
      <c r="T219" s="473"/>
      <c r="U219" s="473"/>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row>
    <row r="220" spans="1:47" x14ac:dyDescent="0.2">
      <c r="A220" s="473"/>
      <c r="B220" s="473"/>
      <c r="C220" s="473"/>
      <c r="D220" s="473"/>
      <c r="E220" s="473"/>
      <c r="F220" s="473"/>
      <c r="G220" s="473"/>
      <c r="H220" s="473"/>
      <c r="I220" s="473"/>
      <c r="J220" s="473"/>
      <c r="K220" s="473"/>
      <c r="L220" s="473"/>
      <c r="M220" s="473"/>
      <c r="N220" s="473"/>
      <c r="O220" s="473"/>
      <c r="P220" s="473"/>
      <c r="Q220" s="473"/>
      <c r="R220" s="473"/>
      <c r="S220" s="473"/>
      <c r="T220" s="473"/>
      <c r="U220" s="473"/>
      <c r="V220" s="473"/>
      <c r="W220" s="473"/>
      <c r="X220" s="473"/>
      <c r="Y220" s="473"/>
      <c r="Z220" s="473"/>
      <c r="AA220" s="473"/>
      <c r="AB220" s="473"/>
      <c r="AC220" s="473"/>
      <c r="AD220" s="473"/>
      <c r="AE220" s="473"/>
      <c r="AF220" s="473"/>
      <c r="AG220" s="473"/>
      <c r="AH220" s="473"/>
      <c r="AI220" s="473"/>
      <c r="AJ220" s="473"/>
      <c r="AK220" s="473"/>
      <c r="AL220" s="473"/>
      <c r="AM220" s="473"/>
      <c r="AN220" s="473"/>
      <c r="AO220" s="473"/>
      <c r="AP220" s="473"/>
      <c r="AQ220" s="473"/>
      <c r="AR220" s="473"/>
      <c r="AS220" s="473"/>
      <c r="AT220" s="473"/>
      <c r="AU220" s="473"/>
    </row>
    <row r="221" spans="1:47" x14ac:dyDescent="0.2">
      <c r="A221" s="473"/>
      <c r="B221" s="473"/>
      <c r="C221" s="473"/>
      <c r="D221" s="473"/>
      <c r="E221" s="473"/>
      <c r="F221" s="473"/>
      <c r="G221" s="473"/>
      <c r="H221" s="473"/>
      <c r="I221" s="473"/>
      <c r="J221" s="473"/>
      <c r="K221" s="473"/>
      <c r="L221" s="473"/>
      <c r="M221" s="473"/>
      <c r="N221" s="473"/>
      <c r="O221" s="473"/>
      <c r="P221" s="473"/>
      <c r="Q221" s="473"/>
      <c r="R221" s="473"/>
      <c r="S221" s="473"/>
      <c r="T221" s="473"/>
      <c r="U221" s="473"/>
      <c r="V221" s="473"/>
      <c r="W221" s="473"/>
      <c r="X221" s="473"/>
      <c r="Y221" s="473"/>
      <c r="Z221" s="473"/>
      <c r="AA221" s="473"/>
      <c r="AB221" s="473"/>
      <c r="AC221" s="473"/>
      <c r="AD221" s="473"/>
      <c r="AE221" s="473"/>
      <c r="AF221" s="473"/>
      <c r="AG221" s="473"/>
      <c r="AH221" s="473"/>
      <c r="AI221" s="473"/>
      <c r="AJ221" s="473"/>
      <c r="AK221" s="473"/>
      <c r="AL221" s="473"/>
      <c r="AM221" s="473"/>
      <c r="AN221" s="473"/>
      <c r="AO221" s="473"/>
      <c r="AP221" s="473"/>
      <c r="AQ221" s="473"/>
      <c r="AR221" s="473"/>
      <c r="AS221" s="473"/>
      <c r="AT221" s="473"/>
      <c r="AU221" s="473"/>
    </row>
    <row r="222" spans="1:47" x14ac:dyDescent="0.2">
      <c r="A222" s="473"/>
      <c r="B222" s="473"/>
      <c r="C222" s="473"/>
      <c r="D222" s="473"/>
      <c r="E222" s="473"/>
      <c r="F222" s="473"/>
      <c r="G222" s="473"/>
      <c r="H222" s="473"/>
      <c r="I222" s="473"/>
      <c r="J222" s="473"/>
      <c r="K222" s="473"/>
      <c r="L222" s="473"/>
      <c r="M222" s="473"/>
      <c r="N222" s="473"/>
      <c r="O222" s="473"/>
      <c r="P222" s="473"/>
      <c r="Q222" s="473"/>
      <c r="R222" s="473"/>
      <c r="S222" s="473"/>
      <c r="T222" s="473"/>
      <c r="U222" s="473"/>
      <c r="V222" s="473"/>
      <c r="W222" s="473"/>
      <c r="X222" s="473"/>
      <c r="Y222" s="473"/>
      <c r="Z222" s="473"/>
      <c r="AA222" s="473"/>
      <c r="AB222" s="473"/>
      <c r="AC222" s="473"/>
      <c r="AD222" s="473"/>
      <c r="AE222" s="473"/>
      <c r="AF222" s="473"/>
      <c r="AG222" s="473"/>
      <c r="AH222" s="473"/>
      <c r="AI222" s="473"/>
      <c r="AJ222" s="473"/>
      <c r="AK222" s="473"/>
      <c r="AL222" s="473"/>
      <c r="AM222" s="473"/>
      <c r="AN222" s="473"/>
      <c r="AO222" s="473"/>
      <c r="AP222" s="473"/>
      <c r="AQ222" s="473"/>
      <c r="AR222" s="473"/>
      <c r="AS222" s="473"/>
      <c r="AT222" s="473"/>
      <c r="AU222" s="473"/>
    </row>
    <row r="223" spans="1:47" x14ac:dyDescent="0.2">
      <c r="A223" s="473"/>
      <c r="B223" s="473"/>
      <c r="C223" s="473"/>
      <c r="D223" s="473"/>
      <c r="E223" s="473"/>
      <c r="F223" s="473"/>
      <c r="G223" s="473"/>
      <c r="H223" s="473"/>
      <c r="I223" s="473"/>
      <c r="J223" s="473"/>
      <c r="K223" s="473"/>
      <c r="L223" s="473"/>
      <c r="M223" s="473"/>
      <c r="N223" s="473"/>
      <c r="O223" s="473"/>
      <c r="P223" s="473"/>
      <c r="Q223" s="473"/>
      <c r="R223" s="473"/>
      <c r="S223" s="473"/>
      <c r="T223" s="473"/>
      <c r="U223" s="473"/>
      <c r="V223" s="473"/>
      <c r="W223" s="473"/>
      <c r="X223" s="473"/>
      <c r="Y223" s="473"/>
      <c r="Z223" s="473"/>
      <c r="AA223" s="473"/>
      <c r="AB223" s="473"/>
      <c r="AC223" s="473"/>
      <c r="AD223" s="473"/>
      <c r="AE223" s="473"/>
      <c r="AF223" s="473"/>
      <c r="AG223" s="473"/>
      <c r="AH223" s="473"/>
      <c r="AI223" s="473"/>
      <c r="AJ223" s="473"/>
      <c r="AK223" s="473"/>
      <c r="AL223" s="473"/>
      <c r="AM223" s="473"/>
      <c r="AN223" s="473"/>
      <c r="AO223" s="473"/>
      <c r="AP223" s="473"/>
      <c r="AQ223" s="473"/>
      <c r="AR223" s="473"/>
      <c r="AS223" s="473"/>
      <c r="AT223" s="473"/>
      <c r="AU223" s="473"/>
    </row>
    <row r="224" spans="1:47" x14ac:dyDescent="0.2">
      <c r="A224" s="473"/>
      <c r="B224" s="473"/>
      <c r="C224" s="473"/>
      <c r="D224" s="473"/>
      <c r="E224" s="473"/>
      <c r="F224" s="473"/>
      <c r="G224" s="473"/>
      <c r="H224" s="473"/>
      <c r="I224" s="473"/>
      <c r="J224" s="473"/>
      <c r="K224" s="473"/>
      <c r="L224" s="473"/>
      <c r="M224" s="473"/>
      <c r="N224" s="473"/>
      <c r="O224" s="473"/>
      <c r="P224" s="473"/>
      <c r="Q224" s="473"/>
      <c r="R224" s="473"/>
      <c r="S224" s="473"/>
      <c r="T224" s="473"/>
      <c r="U224" s="473"/>
      <c r="V224" s="473"/>
      <c r="W224" s="473"/>
      <c r="X224" s="473"/>
      <c r="Y224" s="473"/>
      <c r="Z224" s="473"/>
      <c r="AA224" s="473"/>
      <c r="AB224" s="473"/>
      <c r="AC224" s="473"/>
      <c r="AD224" s="473"/>
      <c r="AE224" s="473"/>
      <c r="AF224" s="473"/>
      <c r="AG224" s="473"/>
      <c r="AH224" s="473"/>
      <c r="AI224" s="473"/>
      <c r="AJ224" s="473"/>
      <c r="AK224" s="473"/>
      <c r="AL224" s="473"/>
      <c r="AM224" s="473"/>
      <c r="AN224" s="473"/>
      <c r="AO224" s="473"/>
      <c r="AP224" s="473"/>
      <c r="AQ224" s="473"/>
      <c r="AR224" s="473"/>
      <c r="AS224" s="473"/>
      <c r="AT224" s="473"/>
      <c r="AU224" s="473"/>
    </row>
    <row r="225" spans="1:47" x14ac:dyDescent="0.2">
      <c r="A225" s="473"/>
      <c r="B225" s="473"/>
      <c r="C225" s="473"/>
      <c r="D225" s="473"/>
      <c r="E225" s="473"/>
      <c r="F225" s="473"/>
      <c r="G225" s="473"/>
      <c r="H225" s="473"/>
      <c r="I225" s="473"/>
      <c r="J225" s="473"/>
      <c r="K225" s="473"/>
      <c r="L225" s="473"/>
      <c r="M225" s="473"/>
      <c r="N225" s="473"/>
      <c r="O225" s="473"/>
      <c r="P225" s="473"/>
      <c r="Q225" s="473"/>
      <c r="R225" s="473"/>
      <c r="S225" s="473"/>
      <c r="T225" s="473"/>
      <c r="U225" s="473"/>
      <c r="V225" s="473"/>
      <c r="W225" s="473"/>
      <c r="X225" s="473"/>
      <c r="Y225" s="473"/>
      <c r="Z225" s="473"/>
      <c r="AA225" s="473"/>
      <c r="AB225" s="473"/>
      <c r="AC225" s="473"/>
      <c r="AD225" s="473"/>
      <c r="AE225" s="473"/>
      <c r="AF225" s="473"/>
      <c r="AG225" s="473"/>
      <c r="AH225" s="473"/>
      <c r="AI225" s="473"/>
      <c r="AJ225" s="473"/>
      <c r="AK225" s="473"/>
      <c r="AL225" s="473"/>
      <c r="AM225" s="473"/>
      <c r="AN225" s="473"/>
      <c r="AO225" s="473"/>
      <c r="AP225" s="473"/>
      <c r="AQ225" s="473"/>
      <c r="AR225" s="473"/>
      <c r="AS225" s="473"/>
      <c r="AT225" s="473"/>
      <c r="AU225" s="473"/>
    </row>
    <row r="226" spans="1:47" x14ac:dyDescent="0.2">
      <c r="A226" s="473"/>
      <c r="B226" s="473"/>
      <c r="C226" s="473"/>
      <c r="D226" s="473"/>
      <c r="E226" s="473"/>
      <c r="F226" s="473"/>
      <c r="G226" s="473"/>
      <c r="H226" s="473"/>
      <c r="I226" s="473"/>
      <c r="J226" s="473"/>
      <c r="K226" s="473"/>
      <c r="L226" s="473"/>
      <c r="M226" s="473"/>
      <c r="N226" s="473"/>
      <c r="O226" s="473"/>
      <c r="P226" s="473"/>
      <c r="Q226" s="473"/>
      <c r="R226" s="473"/>
      <c r="S226" s="473"/>
      <c r="T226" s="473"/>
      <c r="U226" s="473"/>
      <c r="V226" s="473"/>
      <c r="W226" s="473"/>
      <c r="X226" s="473"/>
      <c r="Y226" s="473"/>
      <c r="Z226" s="473"/>
      <c r="AA226" s="473"/>
      <c r="AB226" s="473"/>
      <c r="AC226" s="473"/>
      <c r="AD226" s="473"/>
      <c r="AE226" s="473"/>
      <c r="AF226" s="473"/>
      <c r="AG226" s="473"/>
      <c r="AH226" s="473"/>
      <c r="AI226" s="473"/>
      <c r="AJ226" s="473"/>
      <c r="AK226" s="473"/>
      <c r="AL226" s="473"/>
      <c r="AM226" s="473"/>
      <c r="AN226" s="473"/>
      <c r="AO226" s="473"/>
      <c r="AP226" s="473"/>
      <c r="AQ226" s="473"/>
      <c r="AR226" s="473"/>
      <c r="AS226" s="473"/>
      <c r="AT226" s="473"/>
      <c r="AU226" s="473"/>
    </row>
    <row r="227" spans="1:47" x14ac:dyDescent="0.2">
      <c r="A227" s="473"/>
      <c r="B227" s="473"/>
      <c r="C227" s="473"/>
      <c r="D227" s="473"/>
      <c r="E227" s="473"/>
      <c r="F227" s="473"/>
      <c r="G227" s="473"/>
      <c r="H227" s="473"/>
      <c r="I227" s="473"/>
      <c r="J227" s="473"/>
      <c r="K227" s="473"/>
      <c r="L227" s="473"/>
      <c r="M227" s="473"/>
      <c r="N227" s="473"/>
      <c r="O227" s="473"/>
      <c r="P227" s="473"/>
      <c r="Q227" s="473"/>
      <c r="R227" s="473"/>
      <c r="S227" s="473"/>
      <c r="T227" s="473"/>
      <c r="U227" s="473"/>
      <c r="V227" s="473"/>
      <c r="W227" s="473"/>
      <c r="X227" s="473"/>
      <c r="Y227" s="473"/>
      <c r="Z227" s="473"/>
      <c r="AA227" s="473"/>
      <c r="AB227" s="473"/>
      <c r="AC227" s="473"/>
      <c r="AD227" s="473"/>
      <c r="AE227" s="473"/>
      <c r="AF227" s="473"/>
      <c r="AG227" s="473"/>
      <c r="AH227" s="473"/>
      <c r="AI227" s="473"/>
      <c r="AJ227" s="473"/>
      <c r="AK227" s="473"/>
      <c r="AL227" s="473"/>
      <c r="AM227" s="473"/>
      <c r="AN227" s="473"/>
      <c r="AO227" s="473"/>
      <c r="AP227" s="473"/>
      <c r="AQ227" s="473"/>
      <c r="AR227" s="473"/>
      <c r="AS227" s="473"/>
      <c r="AT227" s="473"/>
      <c r="AU227" s="473"/>
    </row>
    <row r="228" spans="1:47" x14ac:dyDescent="0.2">
      <c r="A228" s="473"/>
      <c r="B228" s="473"/>
      <c r="C228" s="473"/>
      <c r="D228" s="473"/>
      <c r="E228" s="473"/>
      <c r="F228" s="473"/>
      <c r="G228" s="473"/>
      <c r="H228" s="473"/>
      <c r="I228" s="473"/>
      <c r="J228" s="473"/>
      <c r="K228" s="473"/>
      <c r="L228" s="473"/>
      <c r="M228" s="473"/>
      <c r="N228" s="473"/>
      <c r="O228" s="473"/>
      <c r="P228" s="473"/>
      <c r="Q228" s="473"/>
      <c r="R228" s="473"/>
      <c r="S228" s="473"/>
      <c r="T228" s="473"/>
      <c r="U228" s="473"/>
      <c r="V228" s="473"/>
      <c r="W228" s="473"/>
      <c r="X228" s="473"/>
      <c r="Y228" s="473"/>
      <c r="Z228" s="473"/>
      <c r="AA228" s="473"/>
      <c r="AB228" s="473"/>
      <c r="AC228" s="473"/>
      <c r="AD228" s="473"/>
      <c r="AE228" s="473"/>
      <c r="AF228" s="473"/>
      <c r="AG228" s="473"/>
      <c r="AH228" s="473"/>
      <c r="AI228" s="473"/>
      <c r="AJ228" s="473"/>
      <c r="AK228" s="473"/>
      <c r="AL228" s="473"/>
      <c r="AM228" s="473"/>
      <c r="AN228" s="473"/>
      <c r="AO228" s="473"/>
      <c r="AP228" s="473"/>
      <c r="AQ228" s="473"/>
      <c r="AR228" s="473"/>
      <c r="AS228" s="473"/>
      <c r="AT228" s="473"/>
      <c r="AU228" s="473"/>
    </row>
    <row r="229" spans="1:47" x14ac:dyDescent="0.2">
      <c r="A229" s="473"/>
      <c r="B229" s="473"/>
      <c r="C229" s="473"/>
      <c r="D229" s="473"/>
      <c r="E229" s="473"/>
      <c r="F229" s="473"/>
      <c r="G229" s="473"/>
      <c r="H229" s="473"/>
      <c r="I229" s="473"/>
      <c r="J229" s="473"/>
      <c r="K229" s="473"/>
      <c r="L229" s="473"/>
      <c r="M229" s="473"/>
      <c r="N229" s="473"/>
      <c r="O229" s="473"/>
      <c r="P229" s="473"/>
      <c r="Q229" s="473"/>
      <c r="R229" s="473"/>
      <c r="S229" s="473"/>
      <c r="T229" s="473"/>
      <c r="U229" s="473"/>
      <c r="V229" s="473"/>
      <c r="W229" s="473"/>
      <c r="X229" s="473"/>
      <c r="Y229" s="473"/>
      <c r="Z229" s="473"/>
      <c r="AA229" s="473"/>
      <c r="AB229" s="473"/>
      <c r="AC229" s="473"/>
      <c r="AD229" s="473"/>
      <c r="AE229" s="473"/>
      <c r="AF229" s="473"/>
      <c r="AG229" s="473"/>
      <c r="AH229" s="473"/>
      <c r="AI229" s="473"/>
      <c r="AJ229" s="473"/>
      <c r="AK229" s="473"/>
      <c r="AL229" s="473"/>
      <c r="AM229" s="473"/>
      <c r="AN229" s="473"/>
      <c r="AO229" s="473"/>
      <c r="AP229" s="473"/>
      <c r="AQ229" s="473"/>
      <c r="AR229" s="473"/>
      <c r="AS229" s="473"/>
      <c r="AT229" s="473"/>
      <c r="AU229" s="473"/>
    </row>
    <row r="230" spans="1:47" x14ac:dyDescent="0.2">
      <c r="A230" s="473"/>
      <c r="B230" s="473"/>
      <c r="C230" s="473"/>
      <c r="D230" s="473"/>
      <c r="E230" s="473"/>
      <c r="F230" s="473"/>
      <c r="G230" s="473"/>
      <c r="H230" s="473"/>
      <c r="I230" s="473"/>
      <c r="J230" s="473"/>
      <c r="K230" s="473"/>
      <c r="L230" s="473"/>
      <c r="M230" s="473"/>
      <c r="N230" s="473"/>
      <c r="O230" s="473"/>
      <c r="P230" s="473"/>
      <c r="Q230" s="473"/>
      <c r="R230" s="473"/>
      <c r="S230" s="473"/>
      <c r="T230" s="473"/>
      <c r="U230" s="473"/>
      <c r="V230" s="473"/>
      <c r="W230" s="473"/>
      <c r="X230" s="473"/>
      <c r="Y230" s="473"/>
      <c r="Z230" s="473"/>
      <c r="AA230" s="473"/>
      <c r="AB230" s="473"/>
      <c r="AC230" s="473"/>
      <c r="AD230" s="473"/>
      <c r="AE230" s="473"/>
      <c r="AF230" s="473"/>
      <c r="AG230" s="473"/>
      <c r="AH230" s="473"/>
      <c r="AI230" s="473"/>
      <c r="AJ230" s="473"/>
      <c r="AK230" s="473"/>
      <c r="AL230" s="473"/>
      <c r="AM230" s="473"/>
      <c r="AN230" s="473"/>
      <c r="AO230" s="473"/>
      <c r="AP230" s="473"/>
      <c r="AQ230" s="473"/>
      <c r="AR230" s="473"/>
      <c r="AS230" s="473"/>
      <c r="AT230" s="473"/>
      <c r="AU230" s="473"/>
    </row>
    <row r="231" spans="1:47" x14ac:dyDescent="0.2">
      <c r="A231" s="473"/>
      <c r="B231" s="473"/>
      <c r="C231" s="473"/>
      <c r="D231" s="473"/>
      <c r="E231" s="473"/>
      <c r="F231" s="473"/>
      <c r="G231" s="473"/>
      <c r="H231" s="473"/>
      <c r="I231" s="473"/>
      <c r="J231" s="473"/>
      <c r="K231" s="473"/>
      <c r="L231" s="473"/>
      <c r="M231" s="473"/>
      <c r="N231" s="473"/>
      <c r="O231" s="473"/>
      <c r="P231" s="473"/>
      <c r="Q231" s="473"/>
      <c r="R231" s="473"/>
      <c r="S231" s="473"/>
      <c r="T231" s="473"/>
      <c r="U231" s="473"/>
      <c r="V231" s="473"/>
      <c r="W231" s="473"/>
      <c r="X231" s="473"/>
      <c r="Y231" s="473"/>
      <c r="Z231" s="473"/>
      <c r="AA231" s="473"/>
      <c r="AB231" s="473"/>
      <c r="AC231" s="473"/>
      <c r="AD231" s="473"/>
      <c r="AE231" s="473"/>
      <c r="AF231" s="473"/>
      <c r="AG231" s="473"/>
      <c r="AH231" s="473"/>
      <c r="AI231" s="473"/>
      <c r="AJ231" s="473"/>
      <c r="AK231" s="473"/>
      <c r="AL231" s="473"/>
      <c r="AM231" s="473"/>
      <c r="AN231" s="473"/>
      <c r="AO231" s="473"/>
      <c r="AP231" s="473"/>
      <c r="AQ231" s="473"/>
      <c r="AR231" s="473"/>
      <c r="AS231" s="473"/>
      <c r="AT231" s="473"/>
      <c r="AU231" s="473"/>
    </row>
    <row r="232" spans="1:47" x14ac:dyDescent="0.2">
      <c r="A232" s="473"/>
      <c r="B232" s="473"/>
      <c r="C232" s="473"/>
      <c r="D232" s="473"/>
      <c r="E232" s="473"/>
      <c r="F232" s="473"/>
      <c r="G232" s="473"/>
      <c r="H232" s="473"/>
      <c r="I232" s="473"/>
      <c r="J232" s="473"/>
      <c r="K232" s="473"/>
      <c r="L232" s="473"/>
      <c r="M232" s="473"/>
      <c r="N232" s="473"/>
      <c r="O232" s="473"/>
      <c r="P232" s="473"/>
      <c r="Q232" s="473"/>
      <c r="R232" s="473"/>
      <c r="S232" s="473"/>
      <c r="T232" s="473"/>
      <c r="U232" s="473"/>
      <c r="V232" s="473"/>
      <c r="W232" s="473"/>
      <c r="X232" s="473"/>
      <c r="Y232" s="473"/>
      <c r="Z232" s="473"/>
      <c r="AA232" s="473"/>
      <c r="AB232" s="473"/>
      <c r="AC232" s="473"/>
      <c r="AD232" s="473"/>
      <c r="AE232" s="473"/>
      <c r="AF232" s="473"/>
      <c r="AG232" s="473"/>
      <c r="AH232" s="473"/>
      <c r="AI232" s="473"/>
      <c r="AJ232" s="473"/>
      <c r="AK232" s="473"/>
      <c r="AL232" s="473"/>
      <c r="AM232" s="473"/>
      <c r="AN232" s="473"/>
      <c r="AO232" s="473"/>
      <c r="AP232" s="473"/>
      <c r="AQ232" s="473"/>
      <c r="AR232" s="473"/>
      <c r="AS232" s="473"/>
      <c r="AT232" s="473"/>
      <c r="AU232" s="473"/>
    </row>
    <row r="233" spans="1:47" x14ac:dyDescent="0.2">
      <c r="A233" s="473"/>
      <c r="B233" s="473"/>
      <c r="C233" s="473"/>
      <c r="D233" s="473"/>
      <c r="E233" s="473"/>
      <c r="F233" s="473"/>
      <c r="G233" s="473"/>
      <c r="H233" s="473"/>
      <c r="I233" s="473"/>
      <c r="J233" s="473"/>
      <c r="K233" s="473"/>
      <c r="L233" s="473"/>
      <c r="M233" s="473"/>
      <c r="N233" s="473"/>
      <c r="O233" s="473"/>
      <c r="P233" s="473"/>
      <c r="Q233" s="473"/>
      <c r="R233" s="473"/>
      <c r="S233" s="473"/>
      <c r="T233" s="473"/>
      <c r="U233" s="473"/>
      <c r="V233" s="473"/>
      <c r="W233" s="473"/>
      <c r="X233" s="473"/>
      <c r="Y233" s="473"/>
      <c r="Z233" s="473"/>
      <c r="AA233" s="473"/>
      <c r="AB233" s="473"/>
      <c r="AC233" s="473"/>
      <c r="AD233" s="473"/>
      <c r="AE233" s="473"/>
      <c r="AF233" s="473"/>
      <c r="AG233" s="473"/>
      <c r="AH233" s="473"/>
      <c r="AI233" s="473"/>
      <c r="AJ233" s="473"/>
      <c r="AK233" s="473"/>
      <c r="AL233" s="473"/>
      <c r="AM233" s="473"/>
      <c r="AN233" s="473"/>
      <c r="AO233" s="473"/>
      <c r="AP233" s="473"/>
      <c r="AQ233" s="473"/>
      <c r="AR233" s="473"/>
      <c r="AS233" s="473"/>
      <c r="AT233" s="473"/>
      <c r="AU233" s="473"/>
    </row>
    <row r="234" spans="1:47" x14ac:dyDescent="0.2">
      <c r="A234" s="473"/>
      <c r="B234" s="473"/>
      <c r="C234" s="473"/>
      <c r="D234" s="473"/>
      <c r="E234" s="473"/>
      <c r="F234" s="473"/>
      <c r="G234" s="473"/>
      <c r="H234" s="473"/>
      <c r="I234" s="473"/>
      <c r="J234" s="473"/>
      <c r="K234" s="473"/>
      <c r="L234" s="473"/>
      <c r="M234" s="473"/>
      <c r="N234" s="473"/>
      <c r="O234" s="473"/>
      <c r="P234" s="473"/>
      <c r="Q234" s="473"/>
      <c r="R234" s="473"/>
      <c r="S234" s="473"/>
      <c r="T234" s="473"/>
      <c r="U234" s="473"/>
      <c r="V234" s="473"/>
      <c r="W234" s="473"/>
      <c r="X234" s="473"/>
      <c r="Y234" s="473"/>
      <c r="Z234" s="473"/>
      <c r="AA234" s="473"/>
      <c r="AB234" s="473"/>
      <c r="AC234" s="473"/>
      <c r="AD234" s="473"/>
      <c r="AE234" s="473"/>
      <c r="AF234" s="473"/>
      <c r="AG234" s="473"/>
      <c r="AH234" s="473"/>
      <c r="AI234" s="473"/>
      <c r="AJ234" s="473"/>
      <c r="AK234" s="473"/>
      <c r="AL234" s="473"/>
      <c r="AM234" s="473"/>
      <c r="AN234" s="473"/>
      <c r="AO234" s="473"/>
      <c r="AP234" s="473"/>
      <c r="AQ234" s="473"/>
      <c r="AR234" s="473"/>
      <c r="AS234" s="473"/>
      <c r="AT234" s="473"/>
      <c r="AU234" s="473"/>
    </row>
    <row r="235" spans="1:47" x14ac:dyDescent="0.2">
      <c r="A235" s="473"/>
      <c r="B235" s="473"/>
      <c r="C235" s="473"/>
      <c r="D235" s="473"/>
      <c r="E235" s="473"/>
      <c r="F235" s="473"/>
      <c r="G235" s="473"/>
      <c r="H235" s="473"/>
      <c r="I235" s="473"/>
      <c r="J235" s="473"/>
      <c r="K235" s="473"/>
      <c r="L235" s="473"/>
      <c r="M235" s="473"/>
      <c r="N235" s="473"/>
      <c r="O235" s="473"/>
      <c r="P235" s="473"/>
      <c r="Q235" s="473"/>
      <c r="R235" s="473"/>
      <c r="S235" s="473"/>
      <c r="T235" s="473"/>
      <c r="U235" s="473"/>
      <c r="V235" s="473"/>
      <c r="W235" s="473"/>
      <c r="X235" s="473"/>
      <c r="Y235" s="473"/>
      <c r="Z235" s="473"/>
      <c r="AA235" s="473"/>
      <c r="AB235" s="473"/>
      <c r="AC235" s="473"/>
      <c r="AD235" s="473"/>
      <c r="AE235" s="473"/>
      <c r="AF235" s="473"/>
      <c r="AG235" s="473"/>
      <c r="AH235" s="473"/>
      <c r="AI235" s="473"/>
      <c r="AJ235" s="473"/>
      <c r="AK235" s="473"/>
      <c r="AL235" s="473"/>
      <c r="AM235" s="473"/>
      <c r="AN235" s="473"/>
      <c r="AO235" s="473"/>
      <c r="AP235" s="473"/>
      <c r="AQ235" s="473"/>
      <c r="AR235" s="473"/>
      <c r="AS235" s="473"/>
      <c r="AT235" s="473"/>
      <c r="AU235" s="473"/>
    </row>
    <row r="236" spans="1:47" x14ac:dyDescent="0.2">
      <c r="A236" s="473"/>
      <c r="B236" s="473"/>
      <c r="C236" s="473"/>
      <c r="D236" s="473"/>
      <c r="E236" s="473"/>
      <c r="F236" s="473"/>
      <c r="G236" s="473"/>
      <c r="H236" s="473"/>
      <c r="I236" s="473"/>
      <c r="J236" s="473"/>
      <c r="K236" s="473"/>
      <c r="L236" s="473"/>
      <c r="M236" s="473"/>
      <c r="N236" s="473"/>
      <c r="O236" s="473"/>
      <c r="P236" s="473"/>
      <c r="Q236" s="473"/>
      <c r="R236" s="473"/>
      <c r="S236" s="473"/>
      <c r="T236" s="473"/>
      <c r="U236" s="473"/>
      <c r="V236" s="473"/>
      <c r="W236" s="473"/>
      <c r="X236" s="473"/>
      <c r="Y236" s="473"/>
      <c r="Z236" s="473"/>
      <c r="AA236" s="473"/>
      <c r="AB236" s="473"/>
      <c r="AC236" s="473"/>
      <c r="AD236" s="473"/>
      <c r="AE236" s="473"/>
      <c r="AF236" s="473"/>
      <c r="AG236" s="473"/>
      <c r="AH236" s="473"/>
      <c r="AI236" s="473"/>
      <c r="AJ236" s="473"/>
      <c r="AK236" s="473"/>
      <c r="AL236" s="473"/>
      <c r="AM236" s="473"/>
      <c r="AN236" s="473"/>
      <c r="AO236" s="473"/>
      <c r="AP236" s="473"/>
      <c r="AQ236" s="473"/>
      <c r="AR236" s="473"/>
      <c r="AS236" s="473"/>
      <c r="AT236" s="473"/>
      <c r="AU236" s="473"/>
    </row>
    <row r="237" spans="1:47" x14ac:dyDescent="0.2">
      <c r="A237" s="473"/>
      <c r="B237" s="473"/>
      <c r="C237" s="473"/>
      <c r="D237" s="473"/>
      <c r="E237" s="473"/>
      <c r="F237" s="473"/>
      <c r="G237" s="473"/>
      <c r="H237" s="473"/>
      <c r="I237" s="473"/>
      <c r="J237" s="473"/>
      <c r="K237" s="473"/>
      <c r="L237" s="473"/>
      <c r="M237" s="473"/>
      <c r="N237" s="473"/>
      <c r="O237" s="473"/>
      <c r="P237" s="473"/>
      <c r="Q237" s="473"/>
      <c r="R237" s="473"/>
      <c r="S237" s="473"/>
      <c r="T237" s="473"/>
      <c r="U237" s="473"/>
      <c r="V237" s="473"/>
      <c r="W237" s="473"/>
      <c r="X237" s="473"/>
      <c r="Y237" s="473"/>
      <c r="Z237" s="473"/>
      <c r="AA237" s="473"/>
      <c r="AB237" s="473"/>
      <c r="AC237" s="473"/>
      <c r="AD237" s="473"/>
      <c r="AE237" s="473"/>
      <c r="AF237" s="473"/>
      <c r="AG237" s="473"/>
      <c r="AH237" s="473"/>
      <c r="AI237" s="473"/>
      <c r="AJ237" s="473"/>
      <c r="AK237" s="473"/>
      <c r="AL237" s="473"/>
      <c r="AM237" s="473"/>
      <c r="AN237" s="473"/>
      <c r="AO237" s="473"/>
      <c r="AP237" s="473"/>
      <c r="AQ237" s="473"/>
      <c r="AR237" s="473"/>
      <c r="AS237" s="473"/>
      <c r="AT237" s="473"/>
      <c r="AU237" s="473"/>
    </row>
    <row r="238" spans="1:47" x14ac:dyDescent="0.2">
      <c r="A238" s="473"/>
      <c r="B238" s="473"/>
      <c r="C238" s="473"/>
      <c r="D238" s="473"/>
      <c r="E238" s="473"/>
      <c r="F238" s="473"/>
      <c r="G238" s="473"/>
      <c r="H238" s="473"/>
      <c r="I238" s="473"/>
      <c r="J238" s="473"/>
      <c r="K238" s="473"/>
      <c r="L238" s="473"/>
      <c r="M238" s="473"/>
      <c r="N238" s="473"/>
      <c r="O238" s="473"/>
      <c r="P238" s="473"/>
      <c r="Q238" s="473"/>
      <c r="R238" s="473"/>
      <c r="S238" s="473"/>
      <c r="T238" s="473"/>
      <c r="U238" s="473"/>
      <c r="V238" s="473"/>
      <c r="W238" s="473"/>
      <c r="X238" s="473"/>
      <c r="Y238" s="473"/>
      <c r="Z238" s="473"/>
      <c r="AA238" s="473"/>
      <c r="AB238" s="473"/>
      <c r="AC238" s="473"/>
      <c r="AD238" s="473"/>
      <c r="AE238" s="473"/>
      <c r="AF238" s="473"/>
      <c r="AG238" s="473"/>
      <c r="AH238" s="473"/>
      <c r="AI238" s="473"/>
      <c r="AJ238" s="473"/>
      <c r="AK238" s="473"/>
      <c r="AL238" s="473"/>
      <c r="AM238" s="473"/>
      <c r="AN238" s="473"/>
      <c r="AO238" s="473"/>
      <c r="AP238" s="473"/>
      <c r="AQ238" s="473"/>
      <c r="AR238" s="473"/>
      <c r="AS238" s="473"/>
      <c r="AT238" s="473"/>
      <c r="AU238" s="473"/>
    </row>
    <row r="239" spans="1:47" x14ac:dyDescent="0.2">
      <c r="A239" s="473"/>
      <c r="B239" s="473"/>
      <c r="C239" s="473"/>
      <c r="D239" s="473"/>
      <c r="E239" s="473"/>
      <c r="F239" s="473"/>
      <c r="G239" s="473"/>
      <c r="H239" s="473"/>
      <c r="I239" s="473"/>
      <c r="J239" s="473"/>
      <c r="K239" s="473"/>
      <c r="L239" s="473"/>
      <c r="M239" s="473"/>
      <c r="N239" s="473"/>
      <c r="O239" s="473"/>
      <c r="P239" s="473"/>
      <c r="Q239" s="473"/>
      <c r="R239" s="473"/>
      <c r="S239" s="473"/>
      <c r="T239" s="473"/>
      <c r="U239" s="473"/>
      <c r="V239" s="473"/>
      <c r="W239" s="473"/>
      <c r="X239" s="473"/>
      <c r="Y239" s="473"/>
      <c r="Z239" s="473"/>
      <c r="AA239" s="473"/>
      <c r="AB239" s="473"/>
      <c r="AC239" s="473"/>
      <c r="AD239" s="473"/>
      <c r="AE239" s="473"/>
      <c r="AF239" s="473"/>
      <c r="AG239" s="473"/>
      <c r="AH239" s="473"/>
      <c r="AI239" s="473"/>
      <c r="AJ239" s="473"/>
      <c r="AK239" s="473"/>
      <c r="AL239" s="473"/>
      <c r="AM239" s="473"/>
      <c r="AN239" s="473"/>
      <c r="AO239" s="473"/>
      <c r="AP239" s="473"/>
      <c r="AQ239" s="473"/>
      <c r="AR239" s="473"/>
      <c r="AS239" s="473"/>
      <c r="AT239" s="473"/>
      <c r="AU239" s="473"/>
    </row>
    <row r="240" spans="1:47" x14ac:dyDescent="0.2">
      <c r="A240" s="473"/>
      <c r="B240" s="473"/>
      <c r="C240" s="473"/>
      <c r="D240" s="473"/>
      <c r="E240" s="473"/>
      <c r="F240" s="473"/>
      <c r="G240" s="473"/>
      <c r="H240" s="473"/>
      <c r="I240" s="473"/>
      <c r="J240" s="473"/>
      <c r="K240" s="473"/>
      <c r="L240" s="473"/>
      <c r="M240" s="473"/>
      <c r="N240" s="473"/>
      <c r="O240" s="473"/>
      <c r="P240" s="473"/>
      <c r="Q240" s="473"/>
      <c r="R240" s="473"/>
      <c r="S240" s="473"/>
      <c r="T240" s="473"/>
      <c r="U240" s="473"/>
      <c r="V240" s="473"/>
      <c r="W240" s="473"/>
      <c r="X240" s="473"/>
      <c r="Y240" s="473"/>
      <c r="Z240" s="473"/>
      <c r="AA240" s="473"/>
      <c r="AB240" s="473"/>
      <c r="AC240" s="473"/>
      <c r="AD240" s="473"/>
      <c r="AE240" s="473"/>
      <c r="AF240" s="473"/>
      <c r="AG240" s="473"/>
      <c r="AH240" s="473"/>
      <c r="AI240" s="473"/>
      <c r="AJ240" s="473"/>
      <c r="AK240" s="473"/>
      <c r="AL240" s="473"/>
      <c r="AM240" s="473"/>
      <c r="AN240" s="473"/>
      <c r="AO240" s="473"/>
      <c r="AP240" s="473"/>
      <c r="AQ240" s="473"/>
      <c r="AR240" s="473"/>
      <c r="AS240" s="473"/>
      <c r="AT240" s="473"/>
      <c r="AU240" s="473"/>
    </row>
    <row r="241" spans="1:47" x14ac:dyDescent="0.2">
      <c r="A241" s="473"/>
      <c r="B241" s="473"/>
      <c r="C241" s="473"/>
      <c r="D241" s="473"/>
      <c r="E241" s="473"/>
      <c r="F241" s="473"/>
      <c r="G241" s="473"/>
      <c r="H241" s="473"/>
      <c r="I241" s="473"/>
      <c r="J241" s="473"/>
      <c r="K241" s="473"/>
      <c r="L241" s="473"/>
      <c r="M241" s="473"/>
      <c r="N241" s="473"/>
      <c r="O241" s="473"/>
      <c r="P241" s="473"/>
      <c r="Q241" s="473"/>
      <c r="R241" s="473"/>
      <c r="S241" s="473"/>
      <c r="T241" s="473"/>
      <c r="U241" s="473"/>
      <c r="V241" s="473"/>
      <c r="W241" s="473"/>
      <c r="X241" s="473"/>
      <c r="Y241" s="473"/>
      <c r="Z241" s="473"/>
      <c r="AA241" s="473"/>
      <c r="AB241" s="473"/>
      <c r="AC241" s="473"/>
      <c r="AD241" s="473"/>
      <c r="AE241" s="473"/>
      <c r="AF241" s="473"/>
      <c r="AG241" s="473"/>
      <c r="AH241" s="473"/>
      <c r="AI241" s="473"/>
      <c r="AJ241" s="473"/>
      <c r="AK241" s="473"/>
      <c r="AL241" s="473"/>
      <c r="AM241" s="473"/>
      <c r="AN241" s="473"/>
      <c r="AO241" s="473"/>
      <c r="AP241" s="473"/>
      <c r="AQ241" s="473"/>
      <c r="AR241" s="473"/>
      <c r="AS241" s="473"/>
      <c r="AT241" s="473"/>
      <c r="AU241" s="473"/>
    </row>
    <row r="242" spans="1:47" x14ac:dyDescent="0.2">
      <c r="A242" s="473"/>
      <c r="B242" s="473"/>
      <c r="C242" s="473"/>
      <c r="D242" s="473"/>
      <c r="E242" s="473"/>
      <c r="F242" s="473"/>
      <c r="G242" s="473"/>
      <c r="H242" s="473"/>
      <c r="I242" s="473"/>
      <c r="J242" s="473"/>
      <c r="K242" s="473"/>
      <c r="L242" s="473"/>
      <c r="M242" s="473"/>
      <c r="N242" s="473"/>
      <c r="O242" s="473"/>
      <c r="P242" s="473"/>
      <c r="Q242" s="473"/>
      <c r="R242" s="473"/>
      <c r="S242" s="473"/>
      <c r="T242" s="473"/>
      <c r="U242" s="473"/>
      <c r="V242" s="473"/>
      <c r="W242" s="473"/>
      <c r="X242" s="473"/>
      <c r="Y242" s="473"/>
      <c r="Z242" s="473"/>
      <c r="AA242" s="473"/>
      <c r="AB242" s="473"/>
      <c r="AC242" s="473"/>
      <c r="AD242" s="473"/>
      <c r="AE242" s="473"/>
      <c r="AF242" s="473"/>
      <c r="AG242" s="473"/>
      <c r="AH242" s="473"/>
      <c r="AI242" s="473"/>
      <c r="AJ242" s="473"/>
      <c r="AK242" s="473"/>
      <c r="AL242" s="473"/>
      <c r="AM242" s="473"/>
      <c r="AN242" s="473"/>
      <c r="AO242" s="473"/>
      <c r="AP242" s="473"/>
      <c r="AQ242" s="473"/>
      <c r="AR242" s="473"/>
      <c r="AS242" s="473"/>
      <c r="AT242" s="473"/>
      <c r="AU242" s="473"/>
    </row>
    <row r="243" spans="1:47" x14ac:dyDescent="0.2">
      <c r="A243" s="473"/>
      <c r="B243" s="473"/>
      <c r="C243" s="473"/>
      <c r="D243" s="473"/>
      <c r="E243" s="473"/>
      <c r="F243" s="473"/>
      <c r="G243" s="473"/>
      <c r="H243" s="473"/>
      <c r="I243" s="473"/>
      <c r="J243" s="473"/>
      <c r="K243" s="473"/>
      <c r="L243" s="473"/>
      <c r="M243" s="473"/>
      <c r="N243" s="473"/>
      <c r="O243" s="473"/>
      <c r="P243" s="473"/>
      <c r="Q243" s="473"/>
      <c r="R243" s="473"/>
      <c r="S243" s="473"/>
      <c r="T243" s="473"/>
      <c r="U243" s="473"/>
      <c r="V243" s="473"/>
      <c r="W243" s="473"/>
      <c r="X243" s="473"/>
      <c r="Y243" s="473"/>
      <c r="Z243" s="473"/>
      <c r="AA243" s="473"/>
      <c r="AB243" s="473"/>
      <c r="AC243" s="473"/>
      <c r="AD243" s="473"/>
      <c r="AE243" s="473"/>
      <c r="AF243" s="473"/>
      <c r="AG243" s="473"/>
      <c r="AH243" s="473"/>
      <c r="AI243" s="473"/>
      <c r="AJ243" s="473"/>
      <c r="AK243" s="473"/>
      <c r="AL243" s="473"/>
      <c r="AM243" s="473"/>
      <c r="AN243" s="473"/>
      <c r="AO243" s="473"/>
      <c r="AP243" s="473"/>
      <c r="AQ243" s="473"/>
      <c r="AR243" s="473"/>
      <c r="AS243" s="473"/>
      <c r="AT243" s="473"/>
      <c r="AU243" s="473"/>
    </row>
    <row r="244" spans="1:47" x14ac:dyDescent="0.2">
      <c r="A244" s="473"/>
      <c r="B244" s="473"/>
      <c r="C244" s="473"/>
      <c r="D244" s="473"/>
      <c r="E244" s="473"/>
      <c r="F244" s="473"/>
      <c r="G244" s="473"/>
      <c r="H244" s="473"/>
      <c r="I244" s="473"/>
      <c r="J244" s="473"/>
      <c r="K244" s="473"/>
      <c r="L244" s="473"/>
      <c r="M244" s="473"/>
      <c r="N244" s="473"/>
      <c r="O244" s="473"/>
      <c r="P244" s="473"/>
      <c r="Q244" s="473"/>
      <c r="R244" s="473"/>
      <c r="S244" s="473"/>
      <c r="T244" s="473"/>
      <c r="U244" s="473"/>
      <c r="V244" s="473"/>
      <c r="W244" s="473"/>
      <c r="X244" s="473"/>
      <c r="Y244" s="473"/>
      <c r="Z244" s="473"/>
      <c r="AA244" s="473"/>
      <c r="AB244" s="473"/>
      <c r="AC244" s="473"/>
      <c r="AD244" s="473"/>
      <c r="AE244" s="473"/>
      <c r="AF244" s="473"/>
      <c r="AG244" s="473"/>
      <c r="AH244" s="473"/>
      <c r="AI244" s="473"/>
      <c r="AJ244" s="473"/>
      <c r="AK244" s="473"/>
      <c r="AL244" s="473"/>
      <c r="AM244" s="473"/>
      <c r="AN244" s="473"/>
      <c r="AO244" s="473"/>
      <c r="AP244" s="473"/>
      <c r="AQ244" s="473"/>
      <c r="AR244" s="473"/>
      <c r="AS244" s="473"/>
      <c r="AT244" s="473"/>
      <c r="AU244" s="473"/>
    </row>
    <row r="245" spans="1:47" x14ac:dyDescent="0.2">
      <c r="A245" s="473"/>
      <c r="B245" s="473"/>
      <c r="C245" s="473"/>
      <c r="D245" s="473"/>
      <c r="E245" s="473"/>
      <c r="F245" s="473"/>
      <c r="G245" s="473"/>
      <c r="H245" s="473"/>
      <c r="I245" s="473"/>
      <c r="J245" s="473"/>
      <c r="K245" s="473"/>
      <c r="L245" s="473"/>
      <c r="M245" s="473"/>
      <c r="N245" s="473"/>
      <c r="O245" s="473"/>
      <c r="P245" s="473"/>
      <c r="Q245" s="473"/>
      <c r="R245" s="473"/>
      <c r="S245" s="473"/>
      <c r="T245" s="473"/>
      <c r="U245" s="473"/>
      <c r="V245" s="473"/>
      <c r="W245" s="473"/>
      <c r="X245" s="473"/>
      <c r="Y245" s="473"/>
      <c r="Z245" s="473"/>
      <c r="AA245" s="473"/>
      <c r="AB245" s="473"/>
      <c r="AC245" s="473"/>
      <c r="AD245" s="473"/>
      <c r="AE245" s="473"/>
      <c r="AF245" s="473"/>
      <c r="AG245" s="473"/>
      <c r="AH245" s="473"/>
      <c r="AI245" s="473"/>
      <c r="AJ245" s="473"/>
      <c r="AK245" s="473"/>
      <c r="AL245" s="473"/>
      <c r="AM245" s="473"/>
      <c r="AN245" s="473"/>
      <c r="AO245" s="473"/>
      <c r="AP245" s="473"/>
      <c r="AQ245" s="473"/>
      <c r="AR245" s="473"/>
      <c r="AS245" s="473"/>
      <c r="AT245" s="473"/>
      <c r="AU245" s="473"/>
    </row>
    <row r="246" spans="1:47" x14ac:dyDescent="0.2">
      <c r="A246" s="473"/>
      <c r="B246" s="473"/>
      <c r="C246" s="473"/>
      <c r="D246" s="473"/>
      <c r="E246" s="473"/>
      <c r="F246" s="473"/>
      <c r="G246" s="473"/>
      <c r="H246" s="473"/>
      <c r="I246" s="473"/>
      <c r="J246" s="473"/>
      <c r="K246" s="473"/>
      <c r="L246" s="473"/>
      <c r="M246" s="473"/>
      <c r="N246" s="473"/>
      <c r="O246" s="473"/>
      <c r="P246" s="473"/>
      <c r="Q246" s="473"/>
      <c r="R246" s="473"/>
      <c r="S246" s="473"/>
      <c r="T246" s="473"/>
      <c r="U246" s="473"/>
      <c r="V246" s="473"/>
      <c r="W246" s="473"/>
      <c r="X246" s="473"/>
      <c r="Y246" s="473"/>
      <c r="Z246" s="473"/>
      <c r="AA246" s="473"/>
      <c r="AB246" s="473"/>
      <c r="AC246" s="473"/>
      <c r="AD246" s="473"/>
      <c r="AE246" s="473"/>
      <c r="AF246" s="473"/>
      <c r="AG246" s="473"/>
      <c r="AH246" s="473"/>
      <c r="AI246" s="473"/>
      <c r="AJ246" s="473"/>
      <c r="AK246" s="473"/>
      <c r="AL246" s="473"/>
      <c r="AM246" s="473"/>
      <c r="AN246" s="473"/>
      <c r="AO246" s="473"/>
      <c r="AP246" s="473"/>
      <c r="AQ246" s="473"/>
      <c r="AR246" s="473"/>
      <c r="AS246" s="473"/>
      <c r="AT246" s="473"/>
      <c r="AU246" s="473"/>
    </row>
    <row r="247" spans="1:47" x14ac:dyDescent="0.2">
      <c r="A247" s="473"/>
      <c r="B247" s="473"/>
      <c r="C247" s="473"/>
      <c r="D247" s="473"/>
      <c r="E247" s="473"/>
      <c r="F247" s="473"/>
      <c r="G247" s="473"/>
      <c r="H247" s="473"/>
      <c r="I247" s="473"/>
      <c r="J247" s="473"/>
      <c r="K247" s="473"/>
      <c r="L247" s="473"/>
      <c r="M247" s="473"/>
      <c r="N247" s="473"/>
      <c r="O247" s="473"/>
      <c r="P247" s="473"/>
      <c r="Q247" s="473"/>
      <c r="R247" s="473"/>
      <c r="S247" s="473"/>
      <c r="T247" s="473"/>
      <c r="U247" s="473"/>
      <c r="V247" s="473"/>
      <c r="W247" s="473"/>
      <c r="X247" s="473"/>
      <c r="Y247" s="473"/>
      <c r="Z247" s="473"/>
      <c r="AA247" s="473"/>
      <c r="AB247" s="473"/>
      <c r="AC247" s="473"/>
      <c r="AD247" s="473"/>
      <c r="AE247" s="473"/>
      <c r="AF247" s="473"/>
      <c r="AG247" s="473"/>
      <c r="AH247" s="473"/>
      <c r="AI247" s="473"/>
      <c r="AJ247" s="473"/>
      <c r="AK247" s="473"/>
      <c r="AL247" s="473"/>
      <c r="AM247" s="473"/>
      <c r="AN247" s="473"/>
      <c r="AO247" s="473"/>
      <c r="AP247" s="473"/>
      <c r="AQ247" s="473"/>
      <c r="AR247" s="473"/>
      <c r="AS247" s="473"/>
      <c r="AT247" s="473"/>
      <c r="AU247" s="473"/>
    </row>
    <row r="248" spans="1:47" x14ac:dyDescent="0.2">
      <c r="A248" s="473"/>
      <c r="B248" s="473"/>
      <c r="C248" s="473"/>
      <c r="D248" s="473"/>
      <c r="E248" s="473"/>
      <c r="F248" s="473"/>
      <c r="G248" s="473"/>
      <c r="H248" s="473"/>
      <c r="I248" s="473"/>
      <c r="J248" s="473"/>
      <c r="K248" s="473"/>
      <c r="L248" s="473"/>
      <c r="M248" s="473"/>
      <c r="N248" s="473"/>
      <c r="O248" s="473"/>
      <c r="P248" s="473"/>
      <c r="Q248" s="473"/>
      <c r="R248" s="473"/>
      <c r="S248" s="473"/>
      <c r="T248" s="473"/>
      <c r="U248" s="473"/>
      <c r="V248" s="473"/>
      <c r="W248" s="473"/>
      <c r="X248" s="473"/>
      <c r="Y248" s="473"/>
      <c r="Z248" s="473"/>
      <c r="AA248" s="473"/>
      <c r="AB248" s="473"/>
      <c r="AC248" s="473"/>
      <c r="AD248" s="473"/>
      <c r="AE248" s="473"/>
      <c r="AF248" s="473"/>
      <c r="AG248" s="473"/>
      <c r="AH248" s="473"/>
      <c r="AI248" s="473"/>
      <c r="AJ248" s="473"/>
      <c r="AK248" s="473"/>
      <c r="AL248" s="473"/>
      <c r="AM248" s="473"/>
      <c r="AN248" s="473"/>
      <c r="AO248" s="473"/>
      <c r="AP248" s="473"/>
      <c r="AQ248" s="473"/>
      <c r="AR248" s="473"/>
      <c r="AS248" s="473"/>
      <c r="AT248" s="473"/>
      <c r="AU248" s="473"/>
    </row>
    <row r="249" spans="1:47" x14ac:dyDescent="0.2">
      <c r="A249" s="473"/>
      <c r="B249" s="473"/>
      <c r="C249" s="473"/>
      <c r="D249" s="473"/>
      <c r="E249" s="473"/>
      <c r="F249" s="473"/>
      <c r="G249" s="473"/>
      <c r="H249" s="473"/>
      <c r="I249" s="473"/>
      <c r="J249" s="473"/>
      <c r="K249" s="473"/>
      <c r="L249" s="473"/>
      <c r="M249" s="473"/>
      <c r="N249" s="473"/>
      <c r="O249" s="473"/>
      <c r="P249" s="473"/>
      <c r="Q249" s="473"/>
      <c r="R249" s="473"/>
      <c r="S249" s="473"/>
      <c r="T249" s="473"/>
      <c r="U249" s="473"/>
      <c r="V249" s="473"/>
      <c r="W249" s="473"/>
      <c r="X249" s="473"/>
      <c r="Y249" s="473"/>
      <c r="Z249" s="473"/>
      <c r="AA249" s="473"/>
      <c r="AB249" s="473"/>
      <c r="AC249" s="473"/>
      <c r="AD249" s="473"/>
      <c r="AE249" s="473"/>
      <c r="AF249" s="473"/>
      <c r="AG249" s="473"/>
      <c r="AH249" s="473"/>
      <c r="AI249" s="473"/>
      <c r="AJ249" s="473"/>
      <c r="AK249" s="473"/>
      <c r="AL249" s="473"/>
      <c r="AM249" s="473"/>
      <c r="AN249" s="473"/>
      <c r="AO249" s="473"/>
      <c r="AP249" s="473"/>
      <c r="AQ249" s="473"/>
      <c r="AR249" s="473"/>
      <c r="AS249" s="473"/>
      <c r="AT249" s="473"/>
      <c r="AU249" s="473"/>
    </row>
    <row r="250" spans="1:47" x14ac:dyDescent="0.2">
      <c r="A250" s="473"/>
      <c r="B250" s="473"/>
      <c r="C250" s="473"/>
      <c r="D250" s="473"/>
      <c r="E250" s="473"/>
      <c r="F250" s="473"/>
      <c r="G250" s="473"/>
      <c r="H250" s="473"/>
      <c r="I250" s="473"/>
      <c r="J250" s="473"/>
      <c r="K250" s="473"/>
      <c r="L250" s="473"/>
      <c r="M250" s="473"/>
      <c r="N250" s="473"/>
      <c r="O250" s="473"/>
      <c r="P250" s="473"/>
      <c r="Q250" s="473"/>
      <c r="R250" s="473"/>
      <c r="S250" s="473"/>
      <c r="T250" s="473"/>
      <c r="U250" s="473"/>
      <c r="V250" s="473"/>
      <c r="W250" s="473"/>
      <c r="X250" s="473"/>
      <c r="Y250" s="473"/>
      <c r="Z250" s="473"/>
      <c r="AA250" s="473"/>
      <c r="AB250" s="473"/>
      <c r="AC250" s="473"/>
      <c r="AD250" s="473"/>
      <c r="AE250" s="473"/>
      <c r="AF250" s="473"/>
      <c r="AG250" s="473"/>
      <c r="AH250" s="473"/>
      <c r="AI250" s="473"/>
      <c r="AJ250" s="473"/>
      <c r="AK250" s="473"/>
      <c r="AL250" s="473"/>
      <c r="AM250" s="473"/>
      <c r="AN250" s="473"/>
      <c r="AO250" s="473"/>
      <c r="AP250" s="473"/>
      <c r="AQ250" s="473"/>
      <c r="AR250" s="473"/>
      <c r="AS250" s="473"/>
      <c r="AT250" s="473"/>
      <c r="AU250" s="473"/>
    </row>
    <row r="251" spans="1:47" x14ac:dyDescent="0.2">
      <c r="A251" s="473"/>
      <c r="B251" s="473"/>
      <c r="C251" s="473"/>
      <c r="D251" s="473"/>
      <c r="E251" s="473"/>
      <c r="F251" s="473"/>
      <c r="G251" s="473"/>
      <c r="H251" s="473"/>
      <c r="I251" s="473"/>
      <c r="J251" s="473"/>
      <c r="K251" s="473"/>
      <c r="L251" s="473"/>
      <c r="M251" s="473"/>
      <c r="N251" s="473"/>
      <c r="O251" s="473"/>
      <c r="P251" s="473"/>
      <c r="Q251" s="473"/>
      <c r="R251" s="473"/>
      <c r="S251" s="473"/>
      <c r="T251" s="473"/>
      <c r="U251" s="473"/>
      <c r="V251" s="473"/>
      <c r="W251" s="473"/>
      <c r="X251" s="473"/>
      <c r="Y251" s="473"/>
      <c r="Z251" s="473"/>
      <c r="AA251" s="473"/>
      <c r="AB251" s="473"/>
      <c r="AC251" s="473"/>
      <c r="AD251" s="473"/>
      <c r="AE251" s="473"/>
      <c r="AF251" s="473"/>
      <c r="AG251" s="473"/>
      <c r="AH251" s="473"/>
      <c r="AI251" s="473"/>
      <c r="AJ251" s="473"/>
      <c r="AK251" s="473"/>
      <c r="AL251" s="473"/>
      <c r="AM251" s="473"/>
      <c r="AN251" s="473"/>
      <c r="AO251" s="473"/>
      <c r="AP251" s="473"/>
      <c r="AQ251" s="473"/>
      <c r="AR251" s="473"/>
      <c r="AS251" s="473"/>
      <c r="AT251" s="473"/>
      <c r="AU251" s="473"/>
    </row>
    <row r="252" spans="1:47" x14ac:dyDescent="0.2">
      <c r="A252" s="473"/>
      <c r="B252" s="473"/>
      <c r="C252" s="473"/>
      <c r="D252" s="473"/>
      <c r="E252" s="473"/>
      <c r="F252" s="473"/>
      <c r="G252" s="473"/>
      <c r="H252" s="473"/>
      <c r="I252" s="473"/>
      <c r="J252" s="473"/>
      <c r="K252" s="473"/>
      <c r="L252" s="473"/>
      <c r="M252" s="473"/>
      <c r="N252" s="473"/>
      <c r="O252" s="473"/>
      <c r="P252" s="473"/>
      <c r="Q252" s="473"/>
      <c r="R252" s="473"/>
      <c r="S252" s="473"/>
      <c r="T252" s="473"/>
      <c r="U252" s="473"/>
      <c r="V252" s="473"/>
      <c r="W252" s="473"/>
      <c r="X252" s="473"/>
      <c r="Y252" s="473"/>
      <c r="Z252" s="473"/>
      <c r="AA252" s="473"/>
      <c r="AB252" s="473"/>
      <c r="AC252" s="473"/>
      <c r="AD252" s="473"/>
      <c r="AE252" s="473"/>
      <c r="AF252" s="473"/>
      <c r="AG252" s="473"/>
      <c r="AH252" s="473"/>
      <c r="AI252" s="473"/>
      <c r="AJ252" s="473"/>
      <c r="AK252" s="473"/>
      <c r="AL252" s="473"/>
      <c r="AM252" s="473"/>
      <c r="AN252" s="473"/>
      <c r="AO252" s="473"/>
      <c r="AP252" s="473"/>
      <c r="AQ252" s="473"/>
      <c r="AR252" s="473"/>
      <c r="AS252" s="473"/>
      <c r="AT252" s="473"/>
      <c r="AU252" s="473"/>
    </row>
    <row r="253" spans="1:47" x14ac:dyDescent="0.2">
      <c r="A253" s="473"/>
      <c r="B253" s="473"/>
      <c r="C253" s="473"/>
      <c r="D253" s="473"/>
      <c r="E253" s="473"/>
      <c r="F253" s="473"/>
      <c r="G253" s="473"/>
      <c r="H253" s="473"/>
      <c r="I253" s="473"/>
      <c r="J253" s="473"/>
      <c r="K253" s="473"/>
      <c r="L253" s="473"/>
      <c r="M253" s="473"/>
      <c r="N253" s="473"/>
      <c r="O253" s="473"/>
      <c r="P253" s="473"/>
      <c r="Q253" s="473"/>
      <c r="R253" s="473"/>
      <c r="S253" s="473"/>
      <c r="T253" s="473"/>
      <c r="U253" s="473"/>
      <c r="V253" s="473"/>
      <c r="W253" s="473"/>
      <c r="X253" s="473"/>
      <c r="Y253" s="473"/>
      <c r="Z253" s="473"/>
      <c r="AA253" s="473"/>
      <c r="AB253" s="473"/>
      <c r="AC253" s="473"/>
      <c r="AD253" s="473"/>
      <c r="AE253" s="473"/>
      <c r="AF253" s="473"/>
      <c r="AG253" s="473"/>
      <c r="AH253" s="473"/>
      <c r="AI253" s="473"/>
      <c r="AJ253" s="473"/>
      <c r="AK253" s="473"/>
      <c r="AL253" s="473"/>
      <c r="AM253" s="473"/>
      <c r="AN253" s="473"/>
      <c r="AO253" s="473"/>
      <c r="AP253" s="473"/>
      <c r="AQ253" s="473"/>
      <c r="AR253" s="473"/>
      <c r="AS253" s="473"/>
      <c r="AT253" s="473"/>
      <c r="AU253" s="473"/>
    </row>
    <row r="254" spans="1:47" x14ac:dyDescent="0.2">
      <c r="A254" s="473"/>
      <c r="B254" s="473"/>
      <c r="C254" s="473"/>
      <c r="D254" s="473"/>
      <c r="E254" s="473"/>
      <c r="F254" s="473"/>
      <c r="G254" s="473"/>
      <c r="H254" s="473"/>
      <c r="I254" s="473"/>
      <c r="J254" s="473"/>
      <c r="K254" s="473"/>
      <c r="L254" s="473"/>
      <c r="M254" s="473"/>
      <c r="N254" s="473"/>
      <c r="O254" s="473"/>
      <c r="P254" s="473"/>
      <c r="Q254" s="473"/>
      <c r="R254" s="473"/>
      <c r="S254" s="473"/>
      <c r="T254" s="473"/>
      <c r="U254" s="473"/>
      <c r="V254" s="473"/>
      <c r="W254" s="473"/>
      <c r="X254" s="473"/>
      <c r="Y254" s="473"/>
      <c r="Z254" s="473"/>
      <c r="AA254" s="473"/>
      <c r="AB254" s="473"/>
      <c r="AC254" s="473"/>
      <c r="AD254" s="473"/>
      <c r="AE254" s="473"/>
      <c r="AF254" s="473"/>
      <c r="AG254" s="473"/>
      <c r="AH254" s="473"/>
      <c r="AI254" s="473"/>
      <c r="AJ254" s="473"/>
      <c r="AK254" s="473"/>
      <c r="AL254" s="473"/>
      <c r="AM254" s="473"/>
      <c r="AN254" s="473"/>
      <c r="AO254" s="473"/>
      <c r="AP254" s="473"/>
      <c r="AQ254" s="473"/>
      <c r="AR254" s="473"/>
      <c r="AS254" s="473"/>
      <c r="AT254" s="473"/>
      <c r="AU254" s="473"/>
    </row>
    <row r="255" spans="1:47" x14ac:dyDescent="0.2">
      <c r="A255" s="473"/>
      <c r="B255" s="473"/>
      <c r="C255" s="473"/>
      <c r="D255" s="473"/>
      <c r="E255" s="473"/>
      <c r="F255" s="473"/>
      <c r="G255" s="473"/>
      <c r="H255" s="473"/>
      <c r="I255" s="473"/>
      <c r="J255" s="473"/>
      <c r="K255" s="473"/>
      <c r="L255" s="473"/>
      <c r="M255" s="473"/>
      <c r="N255" s="473"/>
      <c r="O255" s="473"/>
      <c r="P255" s="473"/>
      <c r="Q255" s="473"/>
      <c r="R255" s="473"/>
      <c r="S255" s="473"/>
      <c r="T255" s="473"/>
      <c r="U255" s="473"/>
      <c r="V255" s="473"/>
      <c r="W255" s="473"/>
      <c r="X255" s="473"/>
      <c r="Y255" s="473"/>
      <c r="Z255" s="473"/>
      <c r="AA255" s="473"/>
      <c r="AB255" s="473"/>
      <c r="AC255" s="473"/>
      <c r="AD255" s="473"/>
      <c r="AE255" s="473"/>
      <c r="AF255" s="473"/>
      <c r="AG255" s="473"/>
      <c r="AH255" s="473"/>
      <c r="AI255" s="473"/>
      <c r="AJ255" s="473"/>
      <c r="AK255" s="473"/>
      <c r="AL255" s="473"/>
      <c r="AM255" s="473"/>
      <c r="AN255" s="473"/>
      <c r="AO255" s="473"/>
      <c r="AP255" s="473"/>
      <c r="AQ255" s="473"/>
      <c r="AR255" s="473"/>
      <c r="AS255" s="473"/>
      <c r="AT255" s="473"/>
      <c r="AU255" s="473"/>
    </row>
    <row r="256" spans="1:47" x14ac:dyDescent="0.2">
      <c r="A256" s="473"/>
      <c r="B256" s="473"/>
      <c r="C256" s="473"/>
      <c r="D256" s="473"/>
      <c r="E256" s="473"/>
      <c r="F256" s="473"/>
      <c r="G256" s="473"/>
      <c r="H256" s="473"/>
      <c r="I256" s="473"/>
      <c r="J256" s="473"/>
      <c r="K256" s="473"/>
      <c r="L256" s="473"/>
      <c r="M256" s="473"/>
      <c r="N256" s="473"/>
      <c r="O256" s="473"/>
      <c r="P256" s="473"/>
      <c r="Q256" s="473"/>
      <c r="R256" s="473"/>
      <c r="S256" s="473"/>
      <c r="T256" s="473"/>
      <c r="U256" s="473"/>
      <c r="V256" s="473"/>
      <c r="W256" s="473"/>
      <c r="X256" s="473"/>
      <c r="Y256" s="473"/>
      <c r="Z256" s="473"/>
      <c r="AA256" s="473"/>
      <c r="AB256" s="473"/>
      <c r="AC256" s="473"/>
      <c r="AD256" s="473"/>
      <c r="AE256" s="473"/>
      <c r="AF256" s="473"/>
      <c r="AG256" s="473"/>
      <c r="AH256" s="473"/>
      <c r="AI256" s="473"/>
      <c r="AJ256" s="473"/>
      <c r="AK256" s="473"/>
      <c r="AL256" s="473"/>
      <c r="AM256" s="473"/>
      <c r="AN256" s="473"/>
      <c r="AO256" s="473"/>
      <c r="AP256" s="473"/>
      <c r="AQ256" s="473"/>
      <c r="AR256" s="473"/>
      <c r="AS256" s="473"/>
      <c r="AT256" s="473"/>
      <c r="AU256" s="473"/>
    </row>
    <row r="257" spans="1:47" x14ac:dyDescent="0.2">
      <c r="A257" s="473"/>
      <c r="B257" s="473"/>
      <c r="C257" s="473"/>
      <c r="D257" s="473"/>
      <c r="E257" s="473"/>
      <c r="F257" s="473"/>
      <c r="G257" s="473"/>
      <c r="H257" s="473"/>
      <c r="I257" s="473"/>
      <c r="J257" s="473"/>
      <c r="K257" s="473"/>
      <c r="L257" s="473"/>
      <c r="M257" s="473"/>
      <c r="N257" s="473"/>
      <c r="O257" s="473"/>
      <c r="P257" s="473"/>
      <c r="Q257" s="473"/>
      <c r="R257" s="473"/>
      <c r="S257" s="473"/>
      <c r="T257" s="473"/>
      <c r="U257" s="473"/>
      <c r="V257" s="473"/>
      <c r="W257" s="473"/>
      <c r="X257" s="473"/>
      <c r="Y257" s="473"/>
      <c r="Z257" s="473"/>
      <c r="AA257" s="473"/>
      <c r="AB257" s="473"/>
      <c r="AC257" s="473"/>
      <c r="AD257" s="473"/>
      <c r="AE257" s="473"/>
      <c r="AF257" s="473"/>
      <c r="AG257" s="473"/>
      <c r="AH257" s="473"/>
      <c r="AI257" s="473"/>
      <c r="AJ257" s="473"/>
      <c r="AK257" s="473"/>
      <c r="AL257" s="473"/>
      <c r="AM257" s="473"/>
      <c r="AN257" s="473"/>
      <c r="AO257" s="473"/>
      <c r="AP257" s="473"/>
      <c r="AQ257" s="473"/>
      <c r="AR257" s="473"/>
      <c r="AS257" s="473"/>
      <c r="AT257" s="473"/>
      <c r="AU257" s="473"/>
    </row>
    <row r="258" spans="1:47" x14ac:dyDescent="0.2">
      <c r="A258" s="473"/>
      <c r="B258" s="473"/>
      <c r="C258" s="473"/>
      <c r="D258" s="473"/>
      <c r="E258" s="473"/>
      <c r="F258" s="473"/>
      <c r="G258" s="473"/>
      <c r="H258" s="473"/>
      <c r="I258" s="473"/>
      <c r="J258" s="473"/>
      <c r="K258" s="473"/>
      <c r="L258" s="473"/>
      <c r="M258" s="473"/>
      <c r="N258" s="473"/>
      <c r="O258" s="473"/>
      <c r="P258" s="473"/>
      <c r="Q258" s="473"/>
      <c r="R258" s="473"/>
      <c r="S258" s="473"/>
      <c r="T258" s="473"/>
      <c r="U258" s="473"/>
      <c r="V258" s="473"/>
      <c r="W258" s="473"/>
      <c r="X258" s="473"/>
      <c r="Y258" s="473"/>
      <c r="Z258" s="473"/>
      <c r="AA258" s="473"/>
      <c r="AB258" s="473"/>
      <c r="AC258" s="473"/>
      <c r="AD258" s="473"/>
      <c r="AE258" s="473"/>
      <c r="AF258" s="473"/>
      <c r="AG258" s="473"/>
      <c r="AH258" s="473"/>
      <c r="AI258" s="473"/>
      <c r="AJ258" s="473"/>
      <c r="AK258" s="473"/>
      <c r="AL258" s="473"/>
      <c r="AM258" s="473"/>
      <c r="AN258" s="473"/>
      <c r="AO258" s="473"/>
      <c r="AP258" s="473"/>
      <c r="AQ258" s="473"/>
      <c r="AR258" s="473"/>
      <c r="AS258" s="473"/>
      <c r="AT258" s="473"/>
      <c r="AU258" s="473"/>
    </row>
    <row r="259" spans="1:47" x14ac:dyDescent="0.2">
      <c r="A259" s="473"/>
      <c r="B259" s="473"/>
      <c r="C259" s="473"/>
      <c r="D259" s="473"/>
      <c r="E259" s="473"/>
      <c r="F259" s="473"/>
      <c r="G259" s="473"/>
      <c r="H259" s="473"/>
      <c r="I259" s="473"/>
      <c r="J259" s="473"/>
      <c r="K259" s="473"/>
      <c r="L259" s="473"/>
      <c r="M259" s="473"/>
      <c r="N259" s="473"/>
      <c r="O259" s="473"/>
      <c r="P259" s="473"/>
      <c r="Q259" s="473"/>
      <c r="R259" s="473"/>
      <c r="S259" s="473"/>
      <c r="T259" s="473"/>
      <c r="U259" s="473"/>
      <c r="V259" s="473"/>
      <c r="W259" s="473"/>
      <c r="X259" s="473"/>
      <c r="Y259" s="473"/>
      <c r="Z259" s="473"/>
      <c r="AA259" s="473"/>
      <c r="AB259" s="473"/>
      <c r="AC259" s="473"/>
      <c r="AD259" s="473"/>
      <c r="AE259" s="473"/>
      <c r="AF259" s="473"/>
      <c r="AG259" s="473"/>
      <c r="AH259" s="473"/>
      <c r="AI259" s="473"/>
      <c r="AJ259" s="473"/>
      <c r="AK259" s="473"/>
      <c r="AL259" s="473"/>
      <c r="AM259" s="473"/>
      <c r="AN259" s="473"/>
      <c r="AO259" s="473"/>
      <c r="AP259" s="473"/>
      <c r="AQ259" s="473"/>
      <c r="AR259" s="473"/>
      <c r="AS259" s="473"/>
      <c r="AT259" s="473"/>
      <c r="AU259" s="473"/>
    </row>
    <row r="260" spans="1:47" x14ac:dyDescent="0.2">
      <c r="A260" s="473"/>
      <c r="B260" s="473"/>
      <c r="C260" s="473"/>
      <c r="D260" s="473"/>
      <c r="E260" s="473"/>
      <c r="F260" s="473"/>
      <c r="G260" s="473"/>
      <c r="H260" s="473"/>
      <c r="I260" s="473"/>
      <c r="J260" s="473"/>
      <c r="K260" s="473"/>
      <c r="L260" s="473"/>
      <c r="M260" s="473"/>
      <c r="N260" s="473"/>
      <c r="O260" s="473"/>
      <c r="P260" s="473"/>
      <c r="Q260" s="473"/>
      <c r="R260" s="473"/>
      <c r="S260" s="473"/>
      <c r="T260" s="473"/>
      <c r="U260" s="473"/>
      <c r="V260" s="473"/>
      <c r="W260" s="473"/>
      <c r="X260" s="473"/>
      <c r="Y260" s="473"/>
      <c r="Z260" s="473"/>
      <c r="AA260" s="473"/>
      <c r="AB260" s="473"/>
      <c r="AC260" s="473"/>
      <c r="AD260" s="473"/>
      <c r="AE260" s="473"/>
      <c r="AF260" s="473"/>
      <c r="AG260" s="473"/>
      <c r="AH260" s="473"/>
      <c r="AI260" s="473"/>
      <c r="AJ260" s="473"/>
      <c r="AK260" s="473"/>
      <c r="AL260" s="473"/>
      <c r="AM260" s="473"/>
      <c r="AN260" s="473"/>
      <c r="AO260" s="473"/>
      <c r="AP260" s="473"/>
      <c r="AQ260" s="473"/>
      <c r="AR260" s="473"/>
      <c r="AS260" s="473"/>
      <c r="AT260" s="473"/>
      <c r="AU260" s="473"/>
    </row>
    <row r="261" spans="1:47" x14ac:dyDescent="0.2">
      <c r="A261" s="473"/>
      <c r="B261" s="473"/>
      <c r="C261" s="473"/>
      <c r="D261" s="473"/>
      <c r="E261" s="473"/>
      <c r="F261" s="473"/>
      <c r="G261" s="473"/>
      <c r="H261" s="473"/>
      <c r="I261" s="473"/>
      <c r="J261" s="473"/>
      <c r="K261" s="473"/>
      <c r="L261" s="473"/>
      <c r="M261" s="473"/>
      <c r="N261" s="473"/>
      <c r="O261" s="473"/>
      <c r="P261" s="473"/>
      <c r="Q261" s="473"/>
      <c r="R261" s="473"/>
      <c r="S261" s="473"/>
      <c r="T261" s="473"/>
      <c r="U261" s="473"/>
      <c r="V261" s="473"/>
      <c r="W261" s="473"/>
      <c r="X261" s="473"/>
      <c r="Y261" s="473"/>
      <c r="Z261" s="473"/>
      <c r="AA261" s="473"/>
      <c r="AB261" s="473"/>
      <c r="AC261" s="473"/>
      <c r="AD261" s="473"/>
      <c r="AE261" s="473"/>
      <c r="AF261" s="473"/>
      <c r="AG261" s="473"/>
      <c r="AH261" s="473"/>
      <c r="AI261" s="473"/>
      <c r="AJ261" s="473"/>
      <c r="AK261" s="473"/>
      <c r="AL261" s="473"/>
      <c r="AM261" s="473"/>
      <c r="AN261" s="473"/>
      <c r="AO261" s="473"/>
      <c r="AP261" s="473"/>
      <c r="AQ261" s="473"/>
      <c r="AR261" s="473"/>
      <c r="AS261" s="473"/>
      <c r="AT261" s="473"/>
      <c r="AU261" s="473"/>
    </row>
    <row r="262" spans="1:47" x14ac:dyDescent="0.2">
      <c r="A262" s="473"/>
      <c r="B262" s="473"/>
      <c r="C262" s="473"/>
      <c r="D262" s="473"/>
      <c r="E262" s="473"/>
      <c r="F262" s="473"/>
      <c r="G262" s="473"/>
      <c r="H262" s="473"/>
      <c r="I262" s="473"/>
      <c r="J262" s="473"/>
      <c r="K262" s="473"/>
      <c r="L262" s="473"/>
      <c r="M262" s="473"/>
      <c r="N262" s="473"/>
      <c r="O262" s="473"/>
      <c r="P262" s="473"/>
      <c r="Q262" s="473"/>
      <c r="R262" s="473"/>
      <c r="S262" s="473"/>
      <c r="T262" s="473"/>
      <c r="U262" s="473"/>
      <c r="V262" s="473"/>
      <c r="W262" s="473"/>
      <c r="X262" s="473"/>
      <c r="Y262" s="473"/>
      <c r="Z262" s="473"/>
      <c r="AA262" s="473"/>
      <c r="AB262" s="473"/>
      <c r="AC262" s="473"/>
      <c r="AD262" s="473"/>
      <c r="AE262" s="473"/>
      <c r="AF262" s="473"/>
      <c r="AG262" s="473"/>
      <c r="AH262" s="473"/>
      <c r="AI262" s="473"/>
      <c r="AJ262" s="473"/>
      <c r="AK262" s="473"/>
      <c r="AL262" s="473"/>
      <c r="AM262" s="473"/>
      <c r="AN262" s="473"/>
      <c r="AO262" s="473"/>
      <c r="AP262" s="473"/>
      <c r="AQ262" s="473"/>
      <c r="AR262" s="473"/>
      <c r="AS262" s="473"/>
      <c r="AT262" s="473"/>
      <c r="AU262" s="473"/>
    </row>
    <row r="263" spans="1:47" x14ac:dyDescent="0.2">
      <c r="A263" s="473"/>
      <c r="B263" s="473"/>
      <c r="C263" s="473"/>
      <c r="D263" s="473"/>
      <c r="E263" s="473"/>
      <c r="F263" s="473"/>
      <c r="G263" s="473"/>
      <c r="H263" s="473"/>
      <c r="I263" s="473"/>
      <c r="J263" s="473"/>
      <c r="K263" s="473"/>
      <c r="L263" s="473"/>
      <c r="M263" s="473"/>
      <c r="N263" s="473"/>
      <c r="O263" s="473"/>
      <c r="P263" s="473"/>
      <c r="Q263" s="473"/>
      <c r="R263" s="473"/>
      <c r="S263" s="473"/>
      <c r="T263" s="473"/>
      <c r="U263" s="473"/>
      <c r="V263" s="473"/>
      <c r="W263" s="473"/>
      <c r="X263" s="473"/>
      <c r="Y263" s="473"/>
      <c r="Z263" s="473"/>
      <c r="AA263" s="473"/>
      <c r="AB263" s="473"/>
      <c r="AC263" s="473"/>
      <c r="AD263" s="473"/>
      <c r="AE263" s="473"/>
      <c r="AF263" s="473"/>
      <c r="AG263" s="473"/>
      <c r="AH263" s="473"/>
      <c r="AI263" s="473"/>
      <c r="AJ263" s="473"/>
      <c r="AK263" s="473"/>
      <c r="AL263" s="473"/>
      <c r="AM263" s="473"/>
      <c r="AN263" s="473"/>
      <c r="AO263" s="473"/>
      <c r="AP263" s="473"/>
      <c r="AQ263" s="473"/>
      <c r="AR263" s="473"/>
      <c r="AS263" s="473"/>
      <c r="AT263" s="473"/>
      <c r="AU263" s="473"/>
    </row>
    <row r="264" spans="1:47" x14ac:dyDescent="0.2">
      <c r="A264" s="473"/>
      <c r="B264" s="473"/>
      <c r="C264" s="473"/>
      <c r="D264" s="473"/>
      <c r="E264" s="473"/>
      <c r="F264" s="473"/>
      <c r="G264" s="473"/>
      <c r="H264" s="473"/>
      <c r="I264" s="473"/>
      <c r="J264" s="473"/>
      <c r="K264" s="473"/>
      <c r="L264" s="473"/>
      <c r="M264" s="473"/>
      <c r="N264" s="473"/>
      <c r="O264" s="473"/>
      <c r="P264" s="473"/>
      <c r="Q264" s="473"/>
      <c r="R264" s="473"/>
      <c r="S264" s="473"/>
      <c r="T264" s="473"/>
      <c r="U264" s="473"/>
      <c r="V264" s="473"/>
      <c r="W264" s="473"/>
      <c r="X264" s="473"/>
      <c r="Y264" s="473"/>
      <c r="Z264" s="473"/>
      <c r="AA264" s="473"/>
      <c r="AB264" s="473"/>
      <c r="AC264" s="473"/>
      <c r="AD264" s="473"/>
      <c r="AE264" s="473"/>
      <c r="AF264" s="473"/>
      <c r="AG264" s="473"/>
      <c r="AH264" s="473"/>
      <c r="AI264" s="473"/>
      <c r="AJ264" s="473"/>
      <c r="AK264" s="473"/>
      <c r="AL264" s="473"/>
      <c r="AM264" s="473"/>
      <c r="AN264" s="473"/>
      <c r="AO264" s="473"/>
      <c r="AP264" s="473"/>
      <c r="AQ264" s="473"/>
      <c r="AR264" s="473"/>
      <c r="AS264" s="473"/>
      <c r="AT264" s="473"/>
      <c r="AU264" s="473"/>
    </row>
    <row r="265" spans="1:47" x14ac:dyDescent="0.2">
      <c r="A265" s="473"/>
      <c r="B265" s="473"/>
      <c r="C265" s="473"/>
      <c r="D265" s="473"/>
      <c r="E265" s="473"/>
      <c r="F265" s="473"/>
      <c r="G265" s="473"/>
      <c r="H265" s="473"/>
      <c r="I265" s="473"/>
      <c r="J265" s="473"/>
      <c r="K265" s="473"/>
      <c r="L265" s="473"/>
      <c r="M265" s="473"/>
      <c r="N265" s="473"/>
      <c r="O265" s="473"/>
      <c r="P265" s="473"/>
      <c r="Q265" s="473"/>
      <c r="R265" s="473"/>
      <c r="S265" s="473"/>
      <c r="T265" s="473"/>
      <c r="U265" s="473"/>
      <c r="V265" s="473"/>
      <c r="W265" s="473"/>
      <c r="X265" s="473"/>
      <c r="Y265" s="473"/>
      <c r="Z265" s="473"/>
      <c r="AA265" s="473"/>
      <c r="AB265" s="473"/>
      <c r="AC265" s="473"/>
      <c r="AD265" s="473"/>
      <c r="AE265" s="473"/>
      <c r="AF265" s="473"/>
      <c r="AG265" s="473"/>
      <c r="AH265" s="473"/>
      <c r="AI265" s="473"/>
      <c r="AJ265" s="473"/>
      <c r="AK265" s="473"/>
      <c r="AL265" s="473"/>
      <c r="AM265" s="473"/>
      <c r="AN265" s="473"/>
      <c r="AO265" s="473"/>
      <c r="AP265" s="473"/>
      <c r="AQ265" s="473"/>
      <c r="AR265" s="473"/>
      <c r="AS265" s="473"/>
      <c r="AT265" s="473"/>
      <c r="AU265" s="473"/>
    </row>
    <row r="266" spans="1:47" x14ac:dyDescent="0.2">
      <c r="A266" s="473"/>
      <c r="B266" s="473"/>
      <c r="C266" s="473"/>
      <c r="D266" s="473"/>
      <c r="E266" s="473"/>
      <c r="F266" s="473"/>
      <c r="G266" s="473"/>
      <c r="H266" s="473"/>
      <c r="I266" s="473"/>
      <c r="J266" s="473"/>
      <c r="K266" s="473"/>
      <c r="L266" s="473"/>
      <c r="M266" s="473"/>
      <c r="N266" s="473"/>
      <c r="O266" s="473"/>
      <c r="P266" s="473"/>
      <c r="Q266" s="473"/>
      <c r="R266" s="473"/>
      <c r="S266" s="473"/>
      <c r="T266" s="473"/>
      <c r="U266" s="473"/>
      <c r="V266" s="473"/>
      <c r="W266" s="473"/>
      <c r="X266" s="473"/>
      <c r="Y266" s="473"/>
      <c r="Z266" s="473"/>
      <c r="AA266" s="473"/>
      <c r="AB266" s="473"/>
      <c r="AC266" s="473"/>
      <c r="AD266" s="473"/>
      <c r="AE266" s="473"/>
      <c r="AF266" s="473"/>
      <c r="AG266" s="473"/>
      <c r="AH266" s="473"/>
      <c r="AI266" s="473"/>
      <c r="AJ266" s="473"/>
      <c r="AK266" s="473"/>
      <c r="AL266" s="473"/>
      <c r="AM266" s="473"/>
      <c r="AN266" s="473"/>
      <c r="AO266" s="473"/>
      <c r="AP266" s="473"/>
      <c r="AQ266" s="473"/>
      <c r="AR266" s="473"/>
      <c r="AS266" s="473"/>
      <c r="AT266" s="473"/>
      <c r="AU266" s="473"/>
    </row>
    <row r="267" spans="1:47" x14ac:dyDescent="0.2">
      <c r="A267" s="473"/>
      <c r="B267" s="473"/>
      <c r="C267" s="473"/>
      <c r="D267" s="473"/>
      <c r="E267" s="473"/>
      <c r="F267" s="473"/>
      <c r="G267" s="473"/>
      <c r="H267" s="473"/>
      <c r="I267" s="473"/>
      <c r="J267" s="473"/>
      <c r="K267" s="473"/>
      <c r="L267" s="473"/>
      <c r="M267" s="473"/>
      <c r="N267" s="473"/>
      <c r="O267" s="473"/>
      <c r="P267" s="473"/>
      <c r="Q267" s="473"/>
      <c r="R267" s="473"/>
      <c r="S267" s="473"/>
      <c r="T267" s="473"/>
      <c r="U267" s="473"/>
      <c r="V267" s="473"/>
      <c r="W267" s="473"/>
      <c r="X267" s="473"/>
      <c r="Y267" s="473"/>
      <c r="Z267" s="473"/>
      <c r="AA267" s="473"/>
      <c r="AB267" s="473"/>
      <c r="AC267" s="473"/>
      <c r="AD267" s="473"/>
      <c r="AE267" s="473"/>
      <c r="AF267" s="473"/>
      <c r="AG267" s="473"/>
      <c r="AH267" s="473"/>
      <c r="AI267" s="473"/>
      <c r="AJ267" s="473"/>
      <c r="AK267" s="473"/>
      <c r="AL267" s="473"/>
      <c r="AM267" s="473"/>
      <c r="AN267" s="473"/>
      <c r="AO267" s="473"/>
      <c r="AP267" s="473"/>
      <c r="AQ267" s="473"/>
      <c r="AR267" s="473"/>
      <c r="AS267" s="473"/>
      <c r="AT267" s="473"/>
      <c r="AU267" s="473"/>
    </row>
    <row r="268" spans="1:47" x14ac:dyDescent="0.2">
      <c r="A268" s="473"/>
      <c r="B268" s="473"/>
      <c r="C268" s="473"/>
      <c r="D268" s="473"/>
      <c r="E268" s="473"/>
      <c r="F268" s="473"/>
      <c r="G268" s="473"/>
      <c r="H268" s="473"/>
      <c r="I268" s="473"/>
      <c r="J268" s="473"/>
      <c r="K268" s="473"/>
      <c r="L268" s="473"/>
      <c r="M268" s="473"/>
      <c r="N268" s="473"/>
      <c r="O268" s="473"/>
      <c r="P268" s="473"/>
      <c r="Q268" s="473"/>
      <c r="R268" s="473"/>
      <c r="S268" s="473"/>
      <c r="T268" s="473"/>
      <c r="U268" s="473"/>
      <c r="V268" s="473"/>
      <c r="W268" s="473"/>
      <c r="X268" s="473"/>
      <c r="Y268" s="473"/>
      <c r="Z268" s="473"/>
      <c r="AA268" s="473"/>
      <c r="AB268" s="473"/>
      <c r="AC268" s="473"/>
      <c r="AD268" s="473"/>
      <c r="AE268" s="473"/>
      <c r="AF268" s="473"/>
      <c r="AG268" s="473"/>
      <c r="AH268" s="473"/>
      <c r="AI268" s="473"/>
      <c r="AJ268" s="473"/>
      <c r="AK268" s="473"/>
      <c r="AL268" s="473"/>
      <c r="AM268" s="473"/>
      <c r="AN268" s="473"/>
      <c r="AO268" s="473"/>
      <c r="AP268" s="473"/>
      <c r="AQ268" s="473"/>
      <c r="AR268" s="473"/>
      <c r="AS268" s="473"/>
      <c r="AT268" s="473"/>
      <c r="AU268" s="473"/>
    </row>
    <row r="269" spans="1:47" x14ac:dyDescent="0.2">
      <c r="A269" s="473"/>
      <c r="B269" s="473"/>
      <c r="C269" s="473"/>
      <c r="D269" s="473"/>
      <c r="E269" s="473"/>
      <c r="F269" s="473"/>
      <c r="G269" s="473"/>
      <c r="H269" s="473"/>
      <c r="I269" s="473"/>
      <c r="J269" s="473"/>
      <c r="K269" s="473"/>
      <c r="L269" s="473"/>
      <c r="M269" s="473"/>
      <c r="N269" s="473"/>
      <c r="O269" s="473"/>
      <c r="P269" s="473"/>
      <c r="Q269" s="473"/>
      <c r="R269" s="473"/>
      <c r="S269" s="473"/>
      <c r="T269" s="473"/>
      <c r="U269" s="473"/>
      <c r="V269" s="473"/>
      <c r="W269" s="473"/>
      <c r="X269" s="473"/>
      <c r="Y269" s="473"/>
      <c r="Z269" s="473"/>
      <c r="AA269" s="473"/>
      <c r="AB269" s="473"/>
      <c r="AC269" s="473"/>
      <c r="AD269" s="473"/>
      <c r="AE269" s="473"/>
      <c r="AF269" s="473"/>
      <c r="AG269" s="473"/>
      <c r="AH269" s="473"/>
      <c r="AI269" s="473"/>
      <c r="AJ269" s="473"/>
      <c r="AK269" s="473"/>
      <c r="AL269" s="473"/>
      <c r="AM269" s="473"/>
      <c r="AN269" s="473"/>
      <c r="AO269" s="473"/>
      <c r="AP269" s="473"/>
      <c r="AQ269" s="473"/>
      <c r="AR269" s="473"/>
      <c r="AS269" s="473"/>
      <c r="AT269" s="473"/>
      <c r="AU269" s="473"/>
    </row>
    <row r="270" spans="1:47" x14ac:dyDescent="0.2">
      <c r="A270" s="473"/>
      <c r="B270" s="473"/>
      <c r="C270" s="473"/>
      <c r="D270" s="473"/>
      <c r="E270" s="473"/>
      <c r="F270" s="473"/>
      <c r="G270" s="473"/>
      <c r="H270" s="473"/>
      <c r="I270" s="473"/>
      <c r="J270" s="473"/>
      <c r="K270" s="473"/>
      <c r="L270" s="473"/>
      <c r="M270" s="473"/>
      <c r="N270" s="473"/>
      <c r="O270" s="473"/>
      <c r="P270" s="473"/>
      <c r="Q270" s="473"/>
      <c r="R270" s="473"/>
      <c r="S270" s="473"/>
      <c r="T270" s="473"/>
      <c r="U270" s="473"/>
      <c r="V270" s="473"/>
      <c r="W270" s="473"/>
      <c r="X270" s="473"/>
      <c r="Y270" s="473"/>
      <c r="Z270" s="473"/>
      <c r="AA270" s="473"/>
      <c r="AB270" s="473"/>
      <c r="AC270" s="473"/>
      <c r="AD270" s="473"/>
      <c r="AE270" s="473"/>
      <c r="AF270" s="473"/>
      <c r="AG270" s="473"/>
      <c r="AH270" s="473"/>
      <c r="AI270" s="473"/>
      <c r="AJ270" s="473"/>
      <c r="AK270" s="473"/>
      <c r="AL270" s="473"/>
      <c r="AM270" s="473"/>
      <c r="AN270" s="473"/>
      <c r="AO270" s="473"/>
      <c r="AP270" s="473"/>
      <c r="AQ270" s="473"/>
      <c r="AR270" s="473"/>
      <c r="AS270" s="473"/>
      <c r="AT270" s="473"/>
      <c r="AU270" s="473"/>
    </row>
    <row r="271" spans="1:47" x14ac:dyDescent="0.2">
      <c r="A271" s="473"/>
      <c r="B271" s="473"/>
      <c r="C271" s="473"/>
      <c r="D271" s="473"/>
      <c r="E271" s="473"/>
      <c r="F271" s="473"/>
      <c r="G271" s="473"/>
      <c r="H271" s="473"/>
      <c r="I271" s="473"/>
      <c r="J271" s="473"/>
      <c r="K271" s="473"/>
      <c r="L271" s="473"/>
      <c r="M271" s="473"/>
      <c r="N271" s="473"/>
      <c r="O271" s="473"/>
      <c r="P271" s="473"/>
      <c r="Q271" s="473"/>
      <c r="R271" s="473"/>
      <c r="S271" s="473"/>
      <c r="T271" s="473"/>
      <c r="U271" s="473"/>
      <c r="V271" s="473"/>
      <c r="W271" s="473"/>
      <c r="X271" s="473"/>
      <c r="Y271" s="473"/>
      <c r="Z271" s="473"/>
      <c r="AA271" s="473"/>
      <c r="AB271" s="473"/>
      <c r="AC271" s="473"/>
      <c r="AD271" s="473"/>
      <c r="AE271" s="473"/>
      <c r="AF271" s="473"/>
      <c r="AG271" s="473"/>
      <c r="AH271" s="473"/>
      <c r="AI271" s="473"/>
      <c r="AJ271" s="473"/>
      <c r="AK271" s="473"/>
      <c r="AL271" s="473"/>
      <c r="AM271" s="473"/>
      <c r="AN271" s="473"/>
      <c r="AO271" s="473"/>
      <c r="AP271" s="473"/>
      <c r="AQ271" s="473"/>
      <c r="AR271" s="473"/>
      <c r="AS271" s="473"/>
      <c r="AT271" s="473"/>
      <c r="AU271" s="473"/>
    </row>
    <row r="272" spans="1:47" x14ac:dyDescent="0.2">
      <c r="A272" s="473"/>
      <c r="B272" s="473"/>
      <c r="C272" s="473"/>
      <c r="D272" s="473"/>
      <c r="E272" s="473"/>
      <c r="F272" s="473"/>
      <c r="G272" s="473"/>
      <c r="H272" s="473"/>
      <c r="I272" s="473"/>
      <c r="J272" s="473"/>
      <c r="K272" s="473"/>
      <c r="L272" s="473"/>
      <c r="M272" s="473"/>
      <c r="N272" s="473"/>
      <c r="O272" s="473"/>
      <c r="P272" s="473"/>
      <c r="Q272" s="473"/>
      <c r="R272" s="473"/>
      <c r="S272" s="473"/>
      <c r="T272" s="473"/>
      <c r="U272" s="473"/>
      <c r="V272" s="473"/>
      <c r="W272" s="473"/>
      <c r="X272" s="473"/>
      <c r="Y272" s="473"/>
      <c r="Z272" s="473"/>
      <c r="AA272" s="473"/>
      <c r="AB272" s="473"/>
      <c r="AC272" s="473"/>
      <c r="AD272" s="473"/>
      <c r="AE272" s="473"/>
      <c r="AF272" s="473"/>
      <c r="AG272" s="473"/>
      <c r="AH272" s="473"/>
      <c r="AI272" s="473"/>
      <c r="AJ272" s="473"/>
      <c r="AK272" s="473"/>
      <c r="AL272" s="473"/>
      <c r="AM272" s="473"/>
      <c r="AN272" s="473"/>
      <c r="AO272" s="473"/>
      <c r="AP272" s="473"/>
      <c r="AQ272" s="473"/>
      <c r="AR272" s="473"/>
      <c r="AS272" s="473"/>
      <c r="AT272" s="473"/>
      <c r="AU272" s="473"/>
    </row>
    <row r="273" spans="1:47" x14ac:dyDescent="0.2">
      <c r="A273" s="473"/>
      <c r="B273" s="473"/>
      <c r="C273" s="473"/>
      <c r="D273" s="473"/>
      <c r="E273" s="473"/>
      <c r="F273" s="473"/>
      <c r="G273" s="473"/>
      <c r="H273" s="473"/>
      <c r="I273" s="473"/>
      <c r="J273" s="473"/>
      <c r="K273" s="473"/>
      <c r="L273" s="473"/>
      <c r="M273" s="473"/>
      <c r="N273" s="473"/>
      <c r="O273" s="473"/>
      <c r="P273" s="473"/>
      <c r="Q273" s="473"/>
      <c r="R273" s="473"/>
      <c r="S273" s="473"/>
      <c r="T273" s="473"/>
      <c r="U273" s="473"/>
      <c r="V273" s="473"/>
      <c r="W273" s="473"/>
      <c r="X273" s="473"/>
      <c r="Y273" s="473"/>
      <c r="Z273" s="473"/>
      <c r="AA273" s="473"/>
      <c r="AB273" s="473"/>
      <c r="AC273" s="473"/>
      <c r="AD273" s="473"/>
      <c r="AE273" s="473"/>
      <c r="AF273" s="473"/>
      <c r="AG273" s="473"/>
      <c r="AH273" s="473"/>
      <c r="AI273" s="473"/>
      <c r="AJ273" s="473"/>
      <c r="AK273" s="473"/>
      <c r="AL273" s="473"/>
      <c r="AM273" s="473"/>
      <c r="AN273" s="473"/>
      <c r="AO273" s="473"/>
      <c r="AP273" s="473"/>
      <c r="AQ273" s="473"/>
      <c r="AR273" s="473"/>
      <c r="AS273" s="473"/>
      <c r="AT273" s="473"/>
      <c r="AU273" s="473"/>
    </row>
    <row r="274" spans="1:47" x14ac:dyDescent="0.2">
      <c r="A274" s="473"/>
      <c r="B274" s="473"/>
      <c r="C274" s="473"/>
      <c r="D274" s="473"/>
      <c r="E274" s="473"/>
      <c r="F274" s="473"/>
      <c r="G274" s="473"/>
      <c r="H274" s="473"/>
      <c r="I274" s="473"/>
      <c r="J274" s="473"/>
      <c r="K274" s="473"/>
      <c r="L274" s="473"/>
      <c r="M274" s="473"/>
      <c r="N274" s="473"/>
      <c r="O274" s="473"/>
      <c r="P274" s="473"/>
      <c r="Q274" s="473"/>
      <c r="R274" s="473"/>
      <c r="S274" s="473"/>
      <c r="T274" s="473"/>
      <c r="U274" s="473"/>
      <c r="V274" s="473"/>
      <c r="W274" s="473"/>
      <c r="X274" s="473"/>
      <c r="Y274" s="473"/>
      <c r="Z274" s="473"/>
      <c r="AA274" s="473"/>
      <c r="AB274" s="473"/>
      <c r="AC274" s="473"/>
      <c r="AD274" s="473"/>
      <c r="AE274" s="473"/>
      <c r="AF274" s="473"/>
      <c r="AG274" s="473"/>
      <c r="AH274" s="473"/>
      <c r="AI274" s="473"/>
      <c r="AJ274" s="473"/>
      <c r="AK274" s="473"/>
      <c r="AL274" s="473"/>
      <c r="AM274" s="473"/>
      <c r="AN274" s="473"/>
      <c r="AO274" s="473"/>
      <c r="AP274" s="473"/>
      <c r="AQ274" s="473"/>
      <c r="AR274" s="473"/>
      <c r="AS274" s="473"/>
      <c r="AT274" s="473"/>
      <c r="AU274" s="473"/>
    </row>
    <row r="275" spans="1:47" x14ac:dyDescent="0.2">
      <c r="A275" s="473"/>
      <c r="B275" s="473"/>
      <c r="C275" s="473"/>
      <c r="D275" s="473"/>
      <c r="E275" s="473"/>
      <c r="F275" s="473"/>
      <c r="G275" s="473"/>
      <c r="H275" s="473"/>
      <c r="I275" s="473"/>
      <c r="J275" s="473"/>
      <c r="K275" s="473"/>
      <c r="L275" s="473"/>
      <c r="M275" s="473"/>
      <c r="N275" s="473"/>
      <c r="O275" s="473"/>
      <c r="P275" s="473"/>
      <c r="Q275" s="473"/>
      <c r="R275" s="473"/>
      <c r="S275" s="473"/>
      <c r="T275" s="473"/>
      <c r="U275" s="473"/>
      <c r="V275" s="473"/>
      <c r="W275" s="473"/>
      <c r="X275" s="473"/>
      <c r="Y275" s="473"/>
      <c r="Z275" s="473"/>
      <c r="AA275" s="473"/>
      <c r="AB275" s="473"/>
      <c r="AC275" s="473"/>
      <c r="AD275" s="473"/>
      <c r="AE275" s="473"/>
      <c r="AF275" s="473"/>
      <c r="AG275" s="473"/>
      <c r="AH275" s="473"/>
      <c r="AI275" s="473"/>
      <c r="AJ275" s="473"/>
      <c r="AK275" s="473"/>
      <c r="AL275" s="473"/>
      <c r="AM275" s="473"/>
      <c r="AN275" s="473"/>
      <c r="AO275" s="473"/>
      <c r="AP275" s="473"/>
      <c r="AQ275" s="473"/>
      <c r="AR275" s="473"/>
      <c r="AS275" s="473"/>
      <c r="AT275" s="473"/>
      <c r="AU275" s="473"/>
    </row>
    <row r="276" spans="1:47" x14ac:dyDescent="0.2">
      <c r="A276" s="473"/>
      <c r="B276" s="473"/>
      <c r="C276" s="473"/>
      <c r="D276" s="473"/>
      <c r="E276" s="473"/>
      <c r="F276" s="473"/>
      <c r="G276" s="473"/>
      <c r="H276" s="473"/>
      <c r="I276" s="473"/>
      <c r="J276" s="473"/>
      <c r="K276" s="473"/>
      <c r="L276" s="473"/>
      <c r="M276" s="473"/>
      <c r="N276" s="473"/>
      <c r="O276" s="473"/>
      <c r="P276" s="473"/>
      <c r="Q276" s="473"/>
      <c r="R276" s="473"/>
      <c r="S276" s="473"/>
      <c r="T276" s="473"/>
      <c r="U276" s="473"/>
      <c r="V276" s="473"/>
      <c r="W276" s="473"/>
      <c r="X276" s="473"/>
      <c r="Y276" s="473"/>
      <c r="Z276" s="473"/>
      <c r="AA276" s="473"/>
      <c r="AB276" s="473"/>
      <c r="AC276" s="473"/>
      <c r="AD276" s="473"/>
      <c r="AE276" s="473"/>
      <c r="AF276" s="473"/>
      <c r="AG276" s="473"/>
      <c r="AH276" s="473"/>
      <c r="AI276" s="473"/>
      <c r="AJ276" s="473"/>
      <c r="AK276" s="473"/>
      <c r="AL276" s="473"/>
      <c r="AM276" s="473"/>
      <c r="AN276" s="473"/>
      <c r="AO276" s="473"/>
      <c r="AP276" s="473"/>
      <c r="AQ276" s="473"/>
      <c r="AR276" s="473"/>
      <c r="AS276" s="473"/>
      <c r="AT276" s="473"/>
      <c r="AU276" s="473"/>
    </row>
    <row r="277" spans="1:47" x14ac:dyDescent="0.2">
      <c r="A277" s="473"/>
      <c r="B277" s="473"/>
      <c r="C277" s="473"/>
      <c r="D277" s="473"/>
      <c r="E277" s="473"/>
      <c r="F277" s="473"/>
      <c r="G277" s="473"/>
      <c r="H277" s="473"/>
      <c r="I277" s="473"/>
      <c r="J277" s="473"/>
      <c r="K277" s="473"/>
      <c r="L277" s="473"/>
      <c r="M277" s="473"/>
      <c r="N277" s="473"/>
      <c r="O277" s="473"/>
      <c r="P277" s="473"/>
      <c r="Q277" s="473"/>
      <c r="R277" s="473"/>
      <c r="S277" s="473"/>
      <c r="T277" s="473"/>
      <c r="U277" s="473"/>
      <c r="V277" s="473"/>
      <c r="W277" s="473"/>
      <c r="X277" s="473"/>
      <c r="Y277" s="473"/>
      <c r="Z277" s="473"/>
      <c r="AA277" s="473"/>
      <c r="AB277" s="473"/>
      <c r="AC277" s="473"/>
      <c r="AD277" s="473"/>
      <c r="AE277" s="473"/>
      <c r="AF277" s="473"/>
      <c r="AG277" s="473"/>
      <c r="AH277" s="473"/>
      <c r="AI277" s="473"/>
      <c r="AJ277" s="473"/>
      <c r="AK277" s="473"/>
      <c r="AL277" s="473"/>
      <c r="AM277" s="473"/>
      <c r="AN277" s="473"/>
      <c r="AO277" s="473"/>
      <c r="AP277" s="473"/>
      <c r="AQ277" s="473"/>
      <c r="AR277" s="473"/>
      <c r="AS277" s="473"/>
      <c r="AT277" s="473"/>
      <c r="AU277" s="473"/>
    </row>
    <row r="278" spans="1:47" x14ac:dyDescent="0.2">
      <c r="A278" s="473"/>
      <c r="B278" s="473"/>
      <c r="C278" s="473"/>
      <c r="D278" s="473"/>
      <c r="E278" s="473"/>
      <c r="F278" s="473"/>
      <c r="G278" s="473"/>
      <c r="H278" s="473"/>
      <c r="I278" s="473"/>
      <c r="J278" s="473"/>
      <c r="K278" s="473"/>
      <c r="L278" s="473"/>
      <c r="M278" s="473"/>
      <c r="N278" s="473"/>
      <c r="O278" s="473"/>
      <c r="P278" s="473"/>
      <c r="Q278" s="473"/>
      <c r="R278" s="473"/>
      <c r="S278" s="473"/>
      <c r="T278" s="473"/>
      <c r="U278" s="473"/>
      <c r="V278" s="473"/>
      <c r="W278" s="473"/>
      <c r="X278" s="473"/>
      <c r="Y278" s="473"/>
      <c r="Z278" s="473"/>
      <c r="AA278" s="473"/>
      <c r="AB278" s="473"/>
      <c r="AC278" s="473"/>
      <c r="AD278" s="473"/>
      <c r="AE278" s="473"/>
      <c r="AF278" s="473"/>
      <c r="AG278" s="473"/>
      <c r="AH278" s="473"/>
      <c r="AI278" s="473"/>
      <c r="AJ278" s="473"/>
      <c r="AK278" s="473"/>
      <c r="AL278" s="473"/>
      <c r="AM278" s="473"/>
      <c r="AN278" s="473"/>
      <c r="AO278" s="473"/>
      <c r="AP278" s="473"/>
      <c r="AQ278" s="473"/>
      <c r="AR278" s="473"/>
      <c r="AS278" s="473"/>
      <c r="AT278" s="473"/>
      <c r="AU278" s="473"/>
    </row>
    <row r="279" spans="1:47" x14ac:dyDescent="0.2">
      <c r="A279" s="473"/>
      <c r="B279" s="473"/>
      <c r="C279" s="473"/>
      <c r="D279" s="473"/>
      <c r="E279" s="473"/>
      <c r="F279" s="473"/>
      <c r="G279" s="473"/>
      <c r="H279" s="473"/>
      <c r="I279" s="473"/>
      <c r="J279" s="473"/>
      <c r="K279" s="473"/>
      <c r="L279" s="473"/>
      <c r="M279" s="473"/>
      <c r="N279" s="473"/>
      <c r="O279" s="473"/>
      <c r="P279" s="473"/>
      <c r="Q279" s="473"/>
      <c r="R279" s="473"/>
      <c r="S279" s="473"/>
      <c r="T279" s="473"/>
      <c r="U279" s="473"/>
      <c r="V279" s="473"/>
      <c r="W279" s="473"/>
      <c r="X279" s="473"/>
      <c r="Y279" s="473"/>
      <c r="Z279" s="473"/>
      <c r="AA279" s="473"/>
      <c r="AB279" s="473"/>
      <c r="AC279" s="473"/>
      <c r="AD279" s="473"/>
      <c r="AE279" s="473"/>
      <c r="AF279" s="473"/>
      <c r="AG279" s="473"/>
      <c r="AH279" s="473"/>
      <c r="AI279" s="473"/>
      <c r="AJ279" s="473"/>
      <c r="AK279" s="473"/>
      <c r="AL279" s="473"/>
      <c r="AM279" s="473"/>
      <c r="AN279" s="473"/>
      <c r="AO279" s="473"/>
      <c r="AP279" s="473"/>
      <c r="AQ279" s="473"/>
      <c r="AR279" s="473"/>
      <c r="AS279" s="473"/>
      <c r="AT279" s="473"/>
      <c r="AU279" s="473"/>
    </row>
    <row r="280" spans="1:47" x14ac:dyDescent="0.2">
      <c r="A280" s="473"/>
      <c r="B280" s="473"/>
      <c r="C280" s="473"/>
      <c r="D280" s="473"/>
      <c r="E280" s="473"/>
      <c r="F280" s="473"/>
      <c r="G280" s="473"/>
      <c r="H280" s="473"/>
      <c r="I280" s="473"/>
      <c r="J280" s="473"/>
      <c r="K280" s="473"/>
      <c r="L280" s="473"/>
      <c r="M280" s="473"/>
      <c r="N280" s="473"/>
      <c r="O280" s="473"/>
      <c r="P280" s="473"/>
      <c r="Q280" s="473"/>
      <c r="R280" s="473"/>
      <c r="S280" s="473"/>
      <c r="T280" s="473"/>
      <c r="U280" s="473"/>
      <c r="V280" s="473"/>
      <c r="W280" s="473"/>
      <c r="X280" s="473"/>
      <c r="Y280" s="473"/>
      <c r="Z280" s="473"/>
      <c r="AA280" s="473"/>
      <c r="AB280" s="473"/>
      <c r="AC280" s="473"/>
      <c r="AD280" s="473"/>
      <c r="AE280" s="473"/>
      <c r="AF280" s="473"/>
      <c r="AG280" s="473"/>
      <c r="AH280" s="473"/>
      <c r="AI280" s="473"/>
      <c r="AJ280" s="473"/>
      <c r="AK280" s="473"/>
      <c r="AL280" s="473"/>
      <c r="AM280" s="473"/>
      <c r="AN280" s="473"/>
      <c r="AO280" s="473"/>
      <c r="AP280" s="473"/>
      <c r="AQ280" s="473"/>
      <c r="AR280" s="473"/>
      <c r="AS280" s="473"/>
      <c r="AT280" s="473"/>
      <c r="AU280" s="473"/>
    </row>
    <row r="281" spans="1:47" x14ac:dyDescent="0.2">
      <c r="A281" s="473"/>
      <c r="B281" s="473"/>
      <c r="C281" s="473"/>
      <c r="D281" s="473"/>
      <c r="E281" s="473"/>
      <c r="F281" s="473"/>
      <c r="G281" s="473"/>
      <c r="H281" s="473"/>
      <c r="I281" s="473"/>
      <c r="J281" s="473"/>
      <c r="K281" s="473"/>
      <c r="L281" s="473"/>
      <c r="M281" s="473"/>
      <c r="N281" s="473"/>
      <c r="O281" s="473"/>
      <c r="P281" s="473"/>
      <c r="Q281" s="473"/>
      <c r="R281" s="473"/>
      <c r="S281" s="473"/>
      <c r="T281" s="473"/>
      <c r="U281" s="473"/>
      <c r="V281" s="473"/>
      <c r="W281" s="473"/>
      <c r="X281" s="473"/>
      <c r="Y281" s="473"/>
      <c r="Z281" s="473"/>
      <c r="AA281" s="473"/>
      <c r="AB281" s="473"/>
      <c r="AC281" s="473"/>
      <c r="AD281" s="473"/>
      <c r="AE281" s="473"/>
      <c r="AF281" s="473"/>
      <c r="AG281" s="473"/>
      <c r="AH281" s="473"/>
      <c r="AI281" s="473"/>
      <c r="AJ281" s="473"/>
      <c r="AK281" s="473"/>
      <c r="AL281" s="473"/>
      <c r="AM281" s="473"/>
      <c r="AN281" s="473"/>
      <c r="AO281" s="473"/>
      <c r="AP281" s="473"/>
      <c r="AQ281" s="473"/>
      <c r="AR281" s="473"/>
      <c r="AS281" s="473"/>
      <c r="AT281" s="473"/>
      <c r="AU281" s="473"/>
    </row>
    <row r="282" spans="1:47" x14ac:dyDescent="0.2">
      <c r="A282" s="473"/>
      <c r="B282" s="473"/>
      <c r="C282" s="473"/>
      <c r="D282" s="473"/>
      <c r="E282" s="473"/>
      <c r="F282" s="473"/>
      <c r="G282" s="473"/>
      <c r="H282" s="473"/>
      <c r="I282" s="473"/>
      <c r="J282" s="473"/>
      <c r="K282" s="473"/>
      <c r="L282" s="473"/>
      <c r="M282" s="473"/>
      <c r="N282" s="473"/>
      <c r="O282" s="473"/>
      <c r="P282" s="473"/>
      <c r="Q282" s="473"/>
      <c r="R282" s="473"/>
      <c r="S282" s="473"/>
      <c r="T282" s="473"/>
      <c r="U282" s="473"/>
      <c r="V282" s="473"/>
      <c r="W282" s="473"/>
      <c r="X282" s="473"/>
      <c r="Y282" s="473"/>
      <c r="Z282" s="473"/>
      <c r="AA282" s="473"/>
      <c r="AB282" s="473"/>
      <c r="AC282" s="473"/>
      <c r="AD282" s="473"/>
      <c r="AE282" s="473"/>
      <c r="AF282" s="473"/>
      <c r="AG282" s="473"/>
      <c r="AH282" s="473"/>
      <c r="AI282" s="473"/>
      <c r="AJ282" s="473"/>
      <c r="AK282" s="473"/>
      <c r="AL282" s="473"/>
      <c r="AM282" s="473"/>
      <c r="AN282" s="473"/>
      <c r="AO282" s="473"/>
      <c r="AP282" s="473"/>
      <c r="AQ282" s="473"/>
      <c r="AR282" s="473"/>
      <c r="AS282" s="473"/>
      <c r="AT282" s="473"/>
      <c r="AU282" s="473"/>
    </row>
    <row r="283" spans="1:47" x14ac:dyDescent="0.2">
      <c r="A283" s="473"/>
      <c r="B283" s="473"/>
      <c r="C283" s="473"/>
      <c r="D283" s="473"/>
      <c r="E283" s="473"/>
      <c r="F283" s="473"/>
      <c r="G283" s="473"/>
      <c r="H283" s="473"/>
      <c r="I283" s="473"/>
      <c r="J283" s="473"/>
      <c r="K283" s="473"/>
      <c r="L283" s="473"/>
      <c r="M283" s="473"/>
      <c r="N283" s="473"/>
      <c r="O283" s="473"/>
      <c r="P283" s="473"/>
      <c r="Q283" s="473"/>
      <c r="R283" s="473"/>
      <c r="S283" s="473"/>
      <c r="T283" s="473"/>
      <c r="U283" s="473"/>
      <c r="V283" s="473"/>
      <c r="W283" s="473"/>
      <c r="X283" s="473"/>
      <c r="Y283" s="473"/>
      <c r="Z283" s="473"/>
      <c r="AA283" s="473"/>
      <c r="AB283" s="473"/>
      <c r="AC283" s="473"/>
      <c r="AD283" s="473"/>
      <c r="AE283" s="473"/>
      <c r="AF283" s="473"/>
      <c r="AG283" s="473"/>
      <c r="AH283" s="473"/>
      <c r="AI283" s="473"/>
      <c r="AJ283" s="473"/>
      <c r="AK283" s="473"/>
      <c r="AL283" s="473"/>
      <c r="AM283" s="473"/>
      <c r="AN283" s="473"/>
      <c r="AO283" s="473"/>
      <c r="AP283" s="473"/>
      <c r="AQ283" s="473"/>
      <c r="AR283" s="473"/>
      <c r="AS283" s="473"/>
      <c r="AT283" s="473"/>
      <c r="AU283" s="473"/>
    </row>
    <row r="284" spans="1:47" x14ac:dyDescent="0.2">
      <c r="A284" s="473"/>
      <c r="B284" s="473"/>
      <c r="C284" s="473"/>
      <c r="D284" s="473"/>
      <c r="E284" s="473"/>
      <c r="F284" s="473"/>
      <c r="G284" s="473"/>
      <c r="H284" s="473"/>
      <c r="I284" s="473"/>
      <c r="J284" s="473"/>
      <c r="K284" s="473"/>
      <c r="L284" s="473"/>
      <c r="M284" s="473"/>
      <c r="N284" s="473"/>
      <c r="O284" s="473"/>
      <c r="P284" s="473"/>
      <c r="Q284" s="473"/>
      <c r="R284" s="473"/>
      <c r="S284" s="473"/>
      <c r="T284" s="473"/>
      <c r="U284" s="473"/>
      <c r="V284" s="473"/>
      <c r="W284" s="473"/>
      <c r="X284" s="473"/>
      <c r="Y284" s="473"/>
      <c r="Z284" s="473"/>
      <c r="AA284" s="473"/>
      <c r="AB284" s="473"/>
      <c r="AC284" s="473"/>
      <c r="AD284" s="473"/>
      <c r="AE284" s="473"/>
      <c r="AF284" s="473"/>
      <c r="AG284" s="473"/>
      <c r="AH284" s="473"/>
      <c r="AI284" s="473"/>
      <c r="AJ284" s="473"/>
      <c r="AK284" s="473"/>
      <c r="AL284" s="473"/>
      <c r="AM284" s="473"/>
      <c r="AN284" s="473"/>
      <c r="AO284" s="473"/>
      <c r="AP284" s="473"/>
      <c r="AQ284" s="473"/>
      <c r="AR284" s="473"/>
      <c r="AS284" s="473"/>
      <c r="AT284" s="473"/>
      <c r="AU284" s="473"/>
    </row>
    <row r="285" spans="1:47" x14ac:dyDescent="0.2">
      <c r="A285" s="473"/>
      <c r="B285" s="473"/>
      <c r="C285" s="473"/>
      <c r="D285" s="473"/>
      <c r="E285" s="473"/>
      <c r="F285" s="473"/>
      <c r="G285" s="473"/>
      <c r="H285" s="473"/>
      <c r="I285" s="473"/>
      <c r="J285" s="473"/>
      <c r="K285" s="473"/>
      <c r="L285" s="473"/>
      <c r="M285" s="473"/>
      <c r="N285" s="473"/>
      <c r="O285" s="473"/>
      <c r="P285" s="473"/>
      <c r="Q285" s="473"/>
      <c r="R285" s="473"/>
      <c r="S285" s="473"/>
      <c r="T285" s="473"/>
      <c r="U285" s="473"/>
      <c r="V285" s="473"/>
      <c r="W285" s="473"/>
      <c r="X285" s="473"/>
      <c r="Y285" s="473"/>
      <c r="Z285" s="473"/>
      <c r="AA285" s="473"/>
      <c r="AB285" s="473"/>
      <c r="AC285" s="473"/>
      <c r="AD285" s="473"/>
      <c r="AE285" s="473"/>
      <c r="AF285" s="473"/>
      <c r="AG285" s="473"/>
      <c r="AH285" s="473"/>
      <c r="AI285" s="473"/>
      <c r="AJ285" s="473"/>
      <c r="AK285" s="473"/>
      <c r="AL285" s="473"/>
      <c r="AM285" s="473"/>
      <c r="AN285" s="473"/>
      <c r="AO285" s="473"/>
      <c r="AP285" s="473"/>
      <c r="AQ285" s="473"/>
      <c r="AR285" s="473"/>
      <c r="AS285" s="473"/>
      <c r="AT285" s="473"/>
      <c r="AU285" s="473"/>
    </row>
    <row r="286" spans="1:47" x14ac:dyDescent="0.2">
      <c r="A286" s="473"/>
      <c r="B286" s="473"/>
      <c r="C286" s="473"/>
      <c r="D286" s="473"/>
      <c r="E286" s="473"/>
      <c r="F286" s="473"/>
      <c r="G286" s="473"/>
      <c r="H286" s="473"/>
      <c r="I286" s="473"/>
      <c r="J286" s="473"/>
      <c r="K286" s="473"/>
      <c r="L286" s="473"/>
      <c r="M286" s="473"/>
      <c r="N286" s="473"/>
      <c r="O286" s="473"/>
      <c r="P286" s="473"/>
      <c r="Q286" s="473"/>
      <c r="R286" s="473"/>
      <c r="S286" s="473"/>
      <c r="T286" s="473"/>
      <c r="U286" s="473"/>
      <c r="V286" s="473"/>
      <c r="W286" s="473"/>
      <c r="X286" s="473"/>
      <c r="Y286" s="473"/>
      <c r="Z286" s="473"/>
      <c r="AA286" s="473"/>
      <c r="AB286" s="473"/>
      <c r="AC286" s="473"/>
      <c r="AD286" s="473"/>
      <c r="AE286" s="473"/>
      <c r="AF286" s="473"/>
      <c r="AG286" s="473"/>
      <c r="AH286" s="473"/>
      <c r="AI286" s="473"/>
      <c r="AJ286" s="473"/>
      <c r="AK286" s="473"/>
      <c r="AL286" s="473"/>
      <c r="AM286" s="473"/>
      <c r="AN286" s="473"/>
      <c r="AO286" s="473"/>
      <c r="AP286" s="473"/>
      <c r="AQ286" s="473"/>
      <c r="AR286" s="473"/>
      <c r="AS286" s="473"/>
      <c r="AT286" s="473"/>
      <c r="AU286" s="473"/>
    </row>
    <row r="287" spans="1:47" x14ac:dyDescent="0.2">
      <c r="A287" s="473"/>
      <c r="B287" s="473"/>
      <c r="C287" s="473"/>
      <c r="D287" s="473"/>
      <c r="E287" s="473"/>
      <c r="F287" s="473"/>
      <c r="G287" s="473"/>
      <c r="H287" s="473"/>
      <c r="I287" s="473"/>
      <c r="J287" s="473"/>
      <c r="K287" s="473"/>
      <c r="L287" s="473"/>
      <c r="M287" s="473"/>
      <c r="N287" s="473"/>
      <c r="O287" s="473"/>
      <c r="P287" s="473"/>
      <c r="Q287" s="473"/>
      <c r="R287" s="473"/>
      <c r="S287" s="473"/>
      <c r="T287" s="473"/>
      <c r="U287" s="473"/>
      <c r="V287" s="473"/>
      <c r="W287" s="473"/>
      <c r="X287" s="473"/>
      <c r="Y287" s="473"/>
      <c r="Z287" s="473"/>
      <c r="AA287" s="473"/>
      <c r="AB287" s="473"/>
      <c r="AC287" s="473"/>
      <c r="AD287" s="473"/>
      <c r="AE287" s="473"/>
      <c r="AF287" s="473"/>
      <c r="AG287" s="473"/>
      <c r="AH287" s="473"/>
      <c r="AI287" s="473"/>
      <c r="AJ287" s="473"/>
      <c r="AK287" s="473"/>
      <c r="AL287" s="473"/>
      <c r="AM287" s="473"/>
      <c r="AN287" s="473"/>
      <c r="AO287" s="473"/>
      <c r="AP287" s="473"/>
      <c r="AQ287" s="473"/>
      <c r="AR287" s="473"/>
      <c r="AS287" s="473"/>
      <c r="AT287" s="473"/>
      <c r="AU287" s="473"/>
    </row>
    <row r="288" spans="1:47" x14ac:dyDescent="0.2">
      <c r="A288" s="473"/>
      <c r="B288" s="473"/>
      <c r="C288" s="473"/>
      <c r="D288" s="473"/>
      <c r="E288" s="473"/>
      <c r="F288" s="473"/>
      <c r="G288" s="473"/>
      <c r="H288" s="473"/>
      <c r="I288" s="473"/>
      <c r="J288" s="473"/>
      <c r="K288" s="473"/>
      <c r="L288" s="473"/>
      <c r="M288" s="473"/>
      <c r="N288" s="473"/>
      <c r="O288" s="473"/>
      <c r="P288" s="473"/>
      <c r="Q288" s="473"/>
      <c r="R288" s="473"/>
      <c r="S288" s="473"/>
      <c r="T288" s="473"/>
      <c r="U288" s="473"/>
      <c r="V288" s="473"/>
      <c r="W288" s="473"/>
      <c r="X288" s="473"/>
      <c r="Y288" s="473"/>
      <c r="Z288" s="473"/>
      <c r="AA288" s="473"/>
      <c r="AB288" s="473"/>
      <c r="AC288" s="473"/>
      <c r="AD288" s="473"/>
      <c r="AE288" s="473"/>
      <c r="AF288" s="473"/>
      <c r="AG288" s="473"/>
      <c r="AH288" s="473"/>
      <c r="AI288" s="473"/>
      <c r="AJ288" s="473"/>
      <c r="AK288" s="473"/>
      <c r="AL288" s="473"/>
      <c r="AM288" s="473"/>
      <c r="AN288" s="473"/>
      <c r="AO288" s="473"/>
      <c r="AP288" s="473"/>
      <c r="AQ288" s="473"/>
      <c r="AR288" s="473"/>
      <c r="AS288" s="473"/>
      <c r="AT288" s="473"/>
      <c r="AU288" s="473"/>
    </row>
    <row r="289" spans="1:47" x14ac:dyDescent="0.2">
      <c r="A289" s="473"/>
      <c r="B289" s="473"/>
      <c r="C289" s="473"/>
      <c r="D289" s="473"/>
      <c r="E289" s="473"/>
      <c r="F289" s="473"/>
      <c r="G289" s="473"/>
      <c r="H289" s="473"/>
      <c r="I289" s="473"/>
      <c r="J289" s="473"/>
      <c r="K289" s="473"/>
      <c r="L289" s="473"/>
      <c r="M289" s="473"/>
      <c r="N289" s="473"/>
      <c r="O289" s="473"/>
      <c r="P289" s="473"/>
      <c r="Q289" s="473"/>
      <c r="R289" s="473"/>
      <c r="S289" s="473"/>
      <c r="T289" s="473"/>
      <c r="U289" s="473"/>
      <c r="V289" s="473"/>
      <c r="W289" s="473"/>
      <c r="X289" s="473"/>
      <c r="Y289" s="473"/>
      <c r="Z289" s="473"/>
      <c r="AA289" s="473"/>
      <c r="AB289" s="473"/>
      <c r="AC289" s="473"/>
      <c r="AD289" s="473"/>
      <c r="AE289" s="473"/>
      <c r="AF289" s="473"/>
      <c r="AG289" s="473"/>
      <c r="AH289" s="473"/>
      <c r="AI289" s="473"/>
      <c r="AJ289" s="473"/>
      <c r="AK289" s="473"/>
      <c r="AL289" s="473"/>
      <c r="AM289" s="473"/>
      <c r="AN289" s="473"/>
      <c r="AO289" s="473"/>
      <c r="AP289" s="473"/>
      <c r="AQ289" s="473"/>
      <c r="AR289" s="473"/>
      <c r="AS289" s="473"/>
      <c r="AT289" s="473"/>
      <c r="AU289" s="473"/>
    </row>
    <row r="290" spans="1:47" x14ac:dyDescent="0.2">
      <c r="A290" s="473"/>
      <c r="B290" s="473"/>
      <c r="C290" s="473"/>
      <c r="D290" s="473"/>
      <c r="E290" s="473"/>
      <c r="F290" s="473"/>
      <c r="G290" s="473"/>
      <c r="H290" s="473"/>
      <c r="I290" s="473"/>
      <c r="J290" s="473"/>
      <c r="K290" s="473"/>
      <c r="L290" s="473"/>
      <c r="M290" s="473"/>
      <c r="N290" s="473"/>
      <c r="O290" s="473"/>
      <c r="P290" s="473"/>
      <c r="Q290" s="473"/>
      <c r="R290" s="473"/>
      <c r="S290" s="473"/>
      <c r="T290" s="473"/>
      <c r="U290" s="473"/>
      <c r="V290" s="473"/>
      <c r="W290" s="473"/>
      <c r="X290" s="473"/>
      <c r="Y290" s="473"/>
      <c r="Z290" s="473"/>
      <c r="AA290" s="473"/>
      <c r="AB290" s="473"/>
      <c r="AC290" s="473"/>
      <c r="AD290" s="473"/>
      <c r="AE290" s="473"/>
      <c r="AF290" s="473"/>
      <c r="AG290" s="473"/>
      <c r="AH290" s="473"/>
      <c r="AI290" s="473"/>
      <c r="AJ290" s="473"/>
      <c r="AK290" s="473"/>
      <c r="AL290" s="473"/>
      <c r="AM290" s="473"/>
      <c r="AN290" s="473"/>
      <c r="AO290" s="473"/>
      <c r="AP290" s="473"/>
      <c r="AQ290" s="473"/>
      <c r="AR290" s="473"/>
      <c r="AS290" s="473"/>
      <c r="AT290" s="473"/>
      <c r="AU290" s="473"/>
    </row>
    <row r="291" spans="1:47" x14ac:dyDescent="0.2">
      <c r="A291" s="473"/>
      <c r="B291" s="473"/>
      <c r="C291" s="473"/>
      <c r="D291" s="473"/>
      <c r="E291" s="473"/>
      <c r="F291" s="473"/>
      <c r="G291" s="473"/>
      <c r="H291" s="473"/>
      <c r="I291" s="473"/>
      <c r="J291" s="473"/>
      <c r="K291" s="473"/>
      <c r="L291" s="473"/>
      <c r="M291" s="473"/>
      <c r="N291" s="473"/>
      <c r="O291" s="473"/>
      <c r="P291" s="473"/>
      <c r="Q291" s="473"/>
      <c r="R291" s="473"/>
      <c r="S291" s="473"/>
      <c r="T291" s="473"/>
      <c r="U291" s="473"/>
      <c r="V291" s="473"/>
      <c r="W291" s="473"/>
      <c r="X291" s="473"/>
      <c r="Y291" s="473"/>
      <c r="Z291" s="473"/>
      <c r="AA291" s="473"/>
      <c r="AB291" s="473"/>
      <c r="AC291" s="473"/>
      <c r="AD291" s="473"/>
      <c r="AE291" s="473"/>
      <c r="AF291" s="473"/>
      <c r="AG291" s="473"/>
      <c r="AH291" s="473"/>
      <c r="AI291" s="473"/>
      <c r="AJ291" s="473"/>
      <c r="AK291" s="473"/>
      <c r="AL291" s="473"/>
      <c r="AM291" s="473"/>
      <c r="AN291" s="473"/>
      <c r="AO291" s="473"/>
      <c r="AP291" s="473"/>
      <c r="AQ291" s="473"/>
      <c r="AR291" s="473"/>
      <c r="AS291" s="473"/>
      <c r="AT291" s="473"/>
      <c r="AU291" s="473"/>
    </row>
    <row r="292" spans="1:47" x14ac:dyDescent="0.2">
      <c r="A292" s="473"/>
      <c r="B292" s="473"/>
      <c r="C292" s="473"/>
      <c r="D292" s="473"/>
      <c r="E292" s="473"/>
      <c r="F292" s="473"/>
      <c r="G292" s="473"/>
      <c r="H292" s="473"/>
      <c r="I292" s="473"/>
      <c r="J292" s="473"/>
      <c r="K292" s="473"/>
      <c r="L292" s="473"/>
      <c r="M292" s="473"/>
      <c r="N292" s="473"/>
      <c r="O292" s="473"/>
      <c r="P292" s="473"/>
      <c r="Q292" s="473"/>
      <c r="R292" s="473"/>
      <c r="S292" s="473"/>
      <c r="T292" s="473"/>
      <c r="U292" s="473"/>
      <c r="V292" s="473"/>
      <c r="W292" s="473"/>
      <c r="X292" s="473"/>
      <c r="Y292" s="473"/>
      <c r="Z292" s="473"/>
      <c r="AA292" s="473"/>
      <c r="AB292" s="473"/>
      <c r="AC292" s="473"/>
      <c r="AD292" s="473"/>
      <c r="AE292" s="473"/>
      <c r="AF292" s="473"/>
      <c r="AG292" s="473"/>
      <c r="AH292" s="473"/>
      <c r="AI292" s="473"/>
      <c r="AJ292" s="473"/>
      <c r="AK292" s="473"/>
      <c r="AL292" s="473"/>
      <c r="AM292" s="473"/>
      <c r="AN292" s="473"/>
      <c r="AO292" s="473"/>
      <c r="AP292" s="473"/>
      <c r="AQ292" s="473"/>
      <c r="AR292" s="473"/>
      <c r="AS292" s="473"/>
      <c r="AT292" s="473"/>
      <c r="AU292" s="473"/>
    </row>
    <row r="293" spans="1:47" x14ac:dyDescent="0.2">
      <c r="A293" s="473"/>
      <c r="B293" s="473"/>
      <c r="C293" s="473"/>
      <c r="D293" s="473"/>
      <c r="E293" s="473"/>
      <c r="F293" s="473"/>
      <c r="G293" s="473"/>
      <c r="H293" s="473"/>
      <c r="I293" s="473"/>
      <c r="J293" s="473"/>
      <c r="K293" s="473"/>
      <c r="L293" s="473"/>
      <c r="M293" s="473"/>
      <c r="N293" s="473"/>
      <c r="O293" s="473"/>
      <c r="P293" s="473"/>
      <c r="Q293" s="473"/>
      <c r="R293" s="473"/>
      <c r="S293" s="473"/>
      <c r="T293" s="473"/>
      <c r="U293" s="473"/>
      <c r="V293" s="473"/>
      <c r="W293" s="473"/>
      <c r="X293" s="473"/>
      <c r="Y293" s="473"/>
      <c r="Z293" s="473"/>
      <c r="AA293" s="473"/>
      <c r="AB293" s="473"/>
      <c r="AC293" s="473"/>
      <c r="AD293" s="473"/>
      <c r="AE293" s="473"/>
      <c r="AF293" s="473"/>
      <c r="AG293" s="473"/>
      <c r="AH293" s="473"/>
      <c r="AI293" s="473"/>
      <c r="AJ293" s="473"/>
      <c r="AK293" s="473"/>
      <c r="AL293" s="473"/>
      <c r="AM293" s="473"/>
      <c r="AN293" s="473"/>
      <c r="AO293" s="473"/>
      <c r="AP293" s="473"/>
      <c r="AQ293" s="473"/>
      <c r="AR293" s="473"/>
      <c r="AS293" s="473"/>
      <c r="AT293" s="473"/>
      <c r="AU293" s="473"/>
    </row>
    <row r="294" spans="1:47" x14ac:dyDescent="0.2">
      <c r="A294" s="473"/>
      <c r="B294" s="473"/>
      <c r="C294" s="473"/>
      <c r="D294" s="473"/>
      <c r="E294" s="473"/>
      <c r="F294" s="473"/>
      <c r="G294" s="473"/>
      <c r="H294" s="473"/>
      <c r="I294" s="473"/>
      <c r="J294" s="473"/>
      <c r="K294" s="473"/>
      <c r="L294" s="473"/>
      <c r="M294" s="473"/>
      <c r="N294" s="473"/>
      <c r="O294" s="473"/>
      <c r="P294" s="473"/>
      <c r="Q294" s="473"/>
      <c r="R294" s="473"/>
      <c r="S294" s="473"/>
      <c r="T294" s="473"/>
      <c r="U294" s="473"/>
      <c r="V294" s="473"/>
      <c r="W294" s="473"/>
      <c r="X294" s="473"/>
      <c r="Y294" s="473"/>
      <c r="Z294" s="473"/>
      <c r="AA294" s="473"/>
      <c r="AB294" s="473"/>
      <c r="AC294" s="473"/>
      <c r="AD294" s="473"/>
      <c r="AE294" s="473"/>
      <c r="AF294" s="473"/>
      <c r="AG294" s="473"/>
      <c r="AH294" s="473"/>
      <c r="AI294" s="473"/>
      <c r="AJ294" s="473"/>
      <c r="AK294" s="473"/>
      <c r="AL294" s="473"/>
      <c r="AM294" s="473"/>
      <c r="AN294" s="473"/>
      <c r="AO294" s="473"/>
      <c r="AP294" s="473"/>
      <c r="AQ294" s="473"/>
      <c r="AR294" s="473"/>
      <c r="AS294" s="473"/>
      <c r="AT294" s="473"/>
      <c r="AU294" s="473"/>
    </row>
    <row r="295" spans="1:47" x14ac:dyDescent="0.2">
      <c r="A295" s="473"/>
      <c r="B295" s="473"/>
      <c r="C295" s="473"/>
      <c r="D295" s="473"/>
      <c r="E295" s="473"/>
      <c r="F295" s="473"/>
      <c r="G295" s="473"/>
      <c r="H295" s="473"/>
      <c r="I295" s="473"/>
      <c r="J295" s="473"/>
      <c r="K295" s="473"/>
      <c r="L295" s="473"/>
      <c r="M295" s="473"/>
      <c r="N295" s="473"/>
      <c r="O295" s="473"/>
      <c r="P295" s="473"/>
      <c r="Q295" s="473"/>
      <c r="R295" s="473"/>
      <c r="S295" s="473"/>
      <c r="T295" s="473"/>
      <c r="U295" s="473"/>
      <c r="V295" s="473"/>
      <c r="W295" s="473"/>
      <c r="X295" s="473"/>
      <c r="Y295" s="473"/>
      <c r="Z295" s="473"/>
      <c r="AA295" s="473"/>
      <c r="AB295" s="473"/>
      <c r="AC295" s="473"/>
      <c r="AD295" s="473"/>
      <c r="AE295" s="473"/>
      <c r="AF295" s="473"/>
      <c r="AG295" s="473"/>
      <c r="AH295" s="473"/>
      <c r="AI295" s="473"/>
      <c r="AJ295" s="473"/>
      <c r="AK295" s="473"/>
      <c r="AL295" s="473"/>
      <c r="AM295" s="473"/>
      <c r="AN295" s="473"/>
      <c r="AO295" s="473"/>
      <c r="AP295" s="473"/>
      <c r="AQ295" s="473"/>
      <c r="AR295" s="473"/>
      <c r="AS295" s="473"/>
      <c r="AT295" s="473"/>
      <c r="AU295" s="473"/>
    </row>
    <row r="296" spans="1:47" x14ac:dyDescent="0.2">
      <c r="A296" s="473"/>
      <c r="B296" s="473"/>
      <c r="C296" s="473"/>
      <c r="D296" s="473"/>
      <c r="E296" s="473"/>
      <c r="F296" s="473"/>
      <c r="G296" s="473"/>
      <c r="H296" s="473"/>
      <c r="I296" s="473"/>
      <c r="J296" s="473"/>
      <c r="K296" s="473"/>
      <c r="L296" s="473"/>
      <c r="M296" s="473"/>
      <c r="N296" s="473"/>
      <c r="O296" s="473"/>
      <c r="P296" s="473"/>
      <c r="Q296" s="473"/>
      <c r="R296" s="473"/>
      <c r="S296" s="473"/>
      <c r="T296" s="473"/>
      <c r="U296" s="473"/>
      <c r="V296" s="473"/>
      <c r="W296" s="473"/>
      <c r="X296" s="473"/>
      <c r="Y296" s="473"/>
      <c r="Z296" s="473"/>
      <c r="AA296" s="473"/>
      <c r="AB296" s="473"/>
      <c r="AC296" s="473"/>
      <c r="AD296" s="473"/>
      <c r="AE296" s="473"/>
      <c r="AF296" s="473"/>
      <c r="AG296" s="473"/>
      <c r="AH296" s="473"/>
      <c r="AI296" s="473"/>
      <c r="AJ296" s="473"/>
      <c r="AK296" s="473"/>
      <c r="AL296" s="473"/>
      <c r="AM296" s="473"/>
      <c r="AN296" s="473"/>
      <c r="AO296" s="473"/>
      <c r="AP296" s="473"/>
      <c r="AQ296" s="473"/>
      <c r="AR296" s="473"/>
      <c r="AS296" s="473"/>
      <c r="AT296" s="473"/>
      <c r="AU296" s="473"/>
    </row>
    <row r="297" spans="1:47" x14ac:dyDescent="0.2">
      <c r="A297" s="473"/>
      <c r="B297" s="473"/>
      <c r="C297" s="473"/>
      <c r="D297" s="473"/>
      <c r="E297" s="473"/>
      <c r="F297" s="473"/>
      <c r="G297" s="473"/>
      <c r="H297" s="473"/>
      <c r="I297" s="473"/>
      <c r="J297" s="473"/>
      <c r="K297" s="473"/>
      <c r="L297" s="473"/>
      <c r="M297" s="473"/>
      <c r="N297" s="473"/>
      <c r="O297" s="473"/>
      <c r="P297" s="473"/>
      <c r="Q297" s="473"/>
      <c r="R297" s="473"/>
      <c r="S297" s="473"/>
      <c r="T297" s="473"/>
      <c r="U297" s="473"/>
      <c r="V297" s="473"/>
      <c r="W297" s="473"/>
      <c r="X297" s="473"/>
      <c r="Y297" s="473"/>
      <c r="Z297" s="473"/>
      <c r="AA297" s="473"/>
      <c r="AB297" s="473"/>
      <c r="AC297" s="473"/>
      <c r="AD297" s="473"/>
      <c r="AE297" s="473"/>
      <c r="AF297" s="473"/>
      <c r="AG297" s="473"/>
      <c r="AH297" s="473"/>
      <c r="AI297" s="473"/>
      <c r="AJ297" s="473"/>
      <c r="AK297" s="473"/>
      <c r="AL297" s="473"/>
      <c r="AM297" s="473"/>
      <c r="AN297" s="473"/>
      <c r="AO297" s="473"/>
      <c r="AP297" s="473"/>
      <c r="AQ297" s="473"/>
      <c r="AR297" s="473"/>
      <c r="AS297" s="473"/>
      <c r="AT297" s="473"/>
      <c r="AU297" s="473"/>
    </row>
    <row r="298" spans="1:47" x14ac:dyDescent="0.2">
      <c r="A298" s="473"/>
      <c r="B298" s="473"/>
      <c r="C298" s="473"/>
      <c r="D298" s="473"/>
      <c r="E298" s="473"/>
      <c r="F298" s="473"/>
      <c r="G298" s="473"/>
      <c r="H298" s="473"/>
      <c r="I298" s="473"/>
      <c r="J298" s="473"/>
      <c r="K298" s="473"/>
      <c r="L298" s="473"/>
      <c r="M298" s="473"/>
      <c r="N298" s="473"/>
      <c r="O298" s="473"/>
      <c r="P298" s="473"/>
      <c r="Q298" s="473"/>
      <c r="R298" s="473"/>
      <c r="S298" s="473"/>
      <c r="T298" s="473"/>
      <c r="U298" s="473"/>
      <c r="V298" s="473"/>
      <c r="W298" s="473"/>
      <c r="X298" s="473"/>
      <c r="Y298" s="473"/>
      <c r="Z298" s="473"/>
      <c r="AA298" s="473"/>
      <c r="AB298" s="473"/>
      <c r="AC298" s="473"/>
      <c r="AD298" s="473"/>
      <c r="AE298" s="473"/>
      <c r="AF298" s="473"/>
      <c r="AG298" s="473"/>
      <c r="AH298" s="473"/>
      <c r="AI298" s="473"/>
      <c r="AJ298" s="473"/>
      <c r="AK298" s="473"/>
      <c r="AL298" s="473"/>
      <c r="AM298" s="473"/>
      <c r="AN298" s="473"/>
      <c r="AO298" s="473"/>
      <c r="AP298" s="473"/>
      <c r="AQ298" s="473"/>
      <c r="AR298" s="473"/>
      <c r="AS298" s="473"/>
      <c r="AT298" s="473"/>
      <c r="AU298" s="473"/>
    </row>
    <row r="299" spans="1:47" x14ac:dyDescent="0.2">
      <c r="A299" s="473"/>
      <c r="B299" s="473"/>
      <c r="C299" s="473"/>
      <c r="D299" s="473"/>
      <c r="E299" s="473"/>
      <c r="F299" s="473"/>
      <c r="G299" s="473"/>
      <c r="H299" s="473"/>
      <c r="I299" s="473"/>
      <c r="J299" s="473"/>
      <c r="K299" s="473"/>
      <c r="L299" s="473"/>
      <c r="M299" s="473"/>
      <c r="N299" s="473"/>
      <c r="O299" s="473"/>
      <c r="P299" s="473"/>
      <c r="Q299" s="473"/>
      <c r="R299" s="473"/>
      <c r="S299" s="473"/>
      <c r="T299" s="473"/>
      <c r="U299" s="473"/>
      <c r="V299" s="473"/>
      <c r="W299" s="473"/>
      <c r="X299" s="473"/>
      <c r="Y299" s="473"/>
      <c r="Z299" s="473"/>
      <c r="AA299" s="473"/>
      <c r="AB299" s="473"/>
      <c r="AC299" s="473"/>
      <c r="AD299" s="473"/>
      <c r="AE299" s="473"/>
      <c r="AF299" s="473"/>
      <c r="AG299" s="473"/>
      <c r="AH299" s="473"/>
      <c r="AI299" s="473"/>
      <c r="AJ299" s="473"/>
      <c r="AK299" s="473"/>
      <c r="AL299" s="473"/>
      <c r="AM299" s="473"/>
      <c r="AN299" s="473"/>
      <c r="AO299" s="473"/>
      <c r="AP299" s="473"/>
      <c r="AQ299" s="473"/>
      <c r="AR299" s="473"/>
      <c r="AS299" s="473"/>
      <c r="AT299" s="473"/>
      <c r="AU299" s="473"/>
    </row>
    <row r="300" spans="1:47" x14ac:dyDescent="0.2">
      <c r="A300" s="473"/>
      <c r="B300" s="473"/>
      <c r="C300" s="473"/>
      <c r="D300" s="473"/>
      <c r="E300" s="473"/>
      <c r="F300" s="473"/>
      <c r="G300" s="473"/>
      <c r="H300" s="473"/>
      <c r="I300" s="473"/>
      <c r="J300" s="473"/>
      <c r="K300" s="473"/>
      <c r="L300" s="473"/>
      <c r="M300" s="473"/>
      <c r="N300" s="473"/>
      <c r="O300" s="473"/>
      <c r="P300" s="473"/>
      <c r="Q300" s="473"/>
      <c r="R300" s="473"/>
      <c r="S300" s="473"/>
      <c r="T300" s="473"/>
      <c r="U300" s="473"/>
      <c r="V300" s="473"/>
      <c r="W300" s="473"/>
      <c r="X300" s="473"/>
      <c r="Y300" s="473"/>
      <c r="Z300" s="473"/>
      <c r="AA300" s="473"/>
      <c r="AB300" s="473"/>
      <c r="AC300" s="473"/>
      <c r="AD300" s="473"/>
      <c r="AE300" s="473"/>
      <c r="AF300" s="473"/>
      <c r="AG300" s="473"/>
      <c r="AH300" s="473"/>
      <c r="AI300" s="473"/>
      <c r="AJ300" s="473"/>
      <c r="AK300" s="473"/>
      <c r="AL300" s="473"/>
      <c r="AM300" s="473"/>
      <c r="AN300" s="473"/>
      <c r="AO300" s="473"/>
      <c r="AP300" s="473"/>
      <c r="AQ300" s="473"/>
      <c r="AR300" s="473"/>
      <c r="AS300" s="473"/>
      <c r="AT300" s="473"/>
      <c r="AU300" s="473"/>
    </row>
    <row r="301" spans="1:47" x14ac:dyDescent="0.2">
      <c r="A301" s="473"/>
      <c r="B301" s="473"/>
      <c r="C301" s="473"/>
      <c r="D301" s="473"/>
      <c r="E301" s="473"/>
      <c r="F301" s="473"/>
      <c r="G301" s="473"/>
      <c r="H301" s="473"/>
      <c r="I301" s="473"/>
      <c r="J301" s="473"/>
      <c r="K301" s="473"/>
      <c r="L301" s="473"/>
      <c r="M301" s="473"/>
      <c r="N301" s="473"/>
      <c r="O301" s="473"/>
      <c r="P301" s="473"/>
      <c r="Q301" s="473"/>
      <c r="R301" s="473"/>
      <c r="S301" s="473"/>
      <c r="T301" s="473"/>
      <c r="U301" s="473"/>
      <c r="V301" s="473"/>
      <c r="W301" s="473"/>
      <c r="X301" s="473"/>
      <c r="Y301" s="473"/>
      <c r="Z301" s="473"/>
      <c r="AA301" s="473"/>
      <c r="AB301" s="473"/>
      <c r="AC301" s="473"/>
      <c r="AD301" s="473"/>
      <c r="AE301" s="473"/>
      <c r="AF301" s="473"/>
      <c r="AG301" s="473"/>
      <c r="AH301" s="473"/>
      <c r="AI301" s="473"/>
      <c r="AJ301" s="473"/>
      <c r="AK301" s="473"/>
      <c r="AL301" s="473"/>
      <c r="AM301" s="473"/>
      <c r="AN301" s="473"/>
      <c r="AO301" s="473"/>
      <c r="AP301" s="473"/>
      <c r="AQ301" s="473"/>
      <c r="AR301" s="473"/>
      <c r="AS301" s="473"/>
      <c r="AT301" s="473"/>
      <c r="AU301" s="473"/>
    </row>
    <row r="302" spans="1:47" x14ac:dyDescent="0.2">
      <c r="A302" s="473"/>
      <c r="B302" s="473"/>
      <c r="C302" s="473"/>
      <c r="D302" s="473"/>
      <c r="E302" s="473"/>
      <c r="F302" s="473"/>
      <c r="G302" s="473"/>
      <c r="H302" s="473"/>
      <c r="I302" s="473"/>
      <c r="J302" s="473"/>
      <c r="K302" s="473"/>
      <c r="L302" s="473"/>
      <c r="M302" s="473"/>
      <c r="N302" s="473"/>
      <c r="O302" s="473"/>
      <c r="P302" s="473"/>
      <c r="Q302" s="473"/>
      <c r="R302" s="473"/>
      <c r="S302" s="473"/>
      <c r="T302" s="473"/>
      <c r="U302" s="473"/>
      <c r="V302" s="473"/>
      <c r="W302" s="473"/>
      <c r="X302" s="473"/>
      <c r="Y302" s="473"/>
      <c r="Z302" s="473"/>
      <c r="AA302" s="473"/>
      <c r="AB302" s="473"/>
      <c r="AC302" s="473"/>
      <c r="AD302" s="473"/>
      <c r="AE302" s="473"/>
      <c r="AF302" s="473"/>
      <c r="AG302" s="473"/>
      <c r="AH302" s="473"/>
      <c r="AI302" s="473"/>
      <c r="AJ302" s="473"/>
      <c r="AK302" s="473"/>
      <c r="AL302" s="473"/>
      <c r="AM302" s="473"/>
      <c r="AN302" s="473"/>
      <c r="AO302" s="473"/>
      <c r="AP302" s="473"/>
      <c r="AQ302" s="473"/>
      <c r="AR302" s="473"/>
      <c r="AS302" s="473"/>
      <c r="AT302" s="473"/>
      <c r="AU302" s="473"/>
    </row>
    <row r="303" spans="1:47" x14ac:dyDescent="0.2">
      <c r="A303" s="473"/>
      <c r="B303" s="473"/>
      <c r="C303" s="473"/>
      <c r="D303" s="473"/>
      <c r="E303" s="473"/>
      <c r="F303" s="473"/>
      <c r="G303" s="473"/>
      <c r="H303" s="473"/>
      <c r="I303" s="473"/>
      <c r="J303" s="473"/>
      <c r="K303" s="473"/>
      <c r="L303" s="473"/>
      <c r="M303" s="473"/>
      <c r="N303" s="473"/>
      <c r="O303" s="473"/>
      <c r="P303" s="473"/>
      <c r="Q303" s="473"/>
      <c r="R303" s="473"/>
      <c r="S303" s="473"/>
      <c r="T303" s="473"/>
      <c r="U303" s="473"/>
      <c r="V303" s="473"/>
      <c r="W303" s="473"/>
      <c r="X303" s="473"/>
      <c r="Y303" s="473"/>
      <c r="Z303" s="473"/>
      <c r="AA303" s="473"/>
      <c r="AB303" s="473"/>
      <c r="AC303" s="473"/>
      <c r="AD303" s="473"/>
      <c r="AE303" s="473"/>
      <c r="AF303" s="473"/>
      <c r="AG303" s="473"/>
      <c r="AH303" s="473"/>
      <c r="AI303" s="473"/>
      <c r="AJ303" s="473"/>
      <c r="AK303" s="473"/>
      <c r="AL303" s="473"/>
      <c r="AM303" s="473"/>
      <c r="AN303" s="473"/>
      <c r="AO303" s="473"/>
      <c r="AP303" s="473"/>
      <c r="AQ303" s="473"/>
      <c r="AR303" s="473"/>
      <c r="AS303" s="473"/>
      <c r="AT303" s="473"/>
      <c r="AU303" s="473"/>
    </row>
    <row r="304" spans="1:47" x14ac:dyDescent="0.2">
      <c r="A304" s="473"/>
      <c r="B304" s="473"/>
      <c r="C304" s="473"/>
      <c r="D304" s="473"/>
      <c r="E304" s="473"/>
      <c r="F304" s="473"/>
      <c r="G304" s="473"/>
      <c r="H304" s="473"/>
      <c r="I304" s="473"/>
      <c r="J304" s="473"/>
      <c r="K304" s="473"/>
      <c r="L304" s="473"/>
      <c r="M304" s="473"/>
      <c r="N304" s="473"/>
      <c r="O304" s="473"/>
      <c r="P304" s="473"/>
      <c r="Q304" s="473"/>
      <c r="R304" s="473"/>
      <c r="S304" s="473"/>
      <c r="T304" s="473"/>
      <c r="U304" s="473"/>
      <c r="V304" s="473"/>
      <c r="W304" s="473"/>
      <c r="X304" s="473"/>
      <c r="Y304" s="473"/>
      <c r="Z304" s="473"/>
      <c r="AA304" s="473"/>
      <c r="AB304" s="473"/>
      <c r="AC304" s="473"/>
      <c r="AD304" s="473"/>
      <c r="AE304" s="473"/>
      <c r="AF304" s="473"/>
      <c r="AG304" s="473"/>
      <c r="AH304" s="473"/>
      <c r="AI304" s="473"/>
      <c r="AJ304" s="473"/>
      <c r="AK304" s="473"/>
      <c r="AL304" s="473"/>
      <c r="AM304" s="473"/>
      <c r="AN304" s="473"/>
      <c r="AO304" s="473"/>
      <c r="AP304" s="473"/>
      <c r="AQ304" s="473"/>
      <c r="AR304" s="473"/>
      <c r="AS304" s="473"/>
      <c r="AT304" s="473"/>
      <c r="AU304" s="473"/>
    </row>
    <row r="305" spans="1:47" x14ac:dyDescent="0.2">
      <c r="A305" s="473"/>
      <c r="B305" s="473"/>
      <c r="C305" s="473"/>
      <c r="D305" s="473"/>
      <c r="E305" s="473"/>
      <c r="F305" s="473"/>
      <c r="G305" s="473"/>
      <c r="H305" s="473"/>
      <c r="I305" s="473"/>
      <c r="J305" s="473"/>
      <c r="K305" s="473"/>
      <c r="L305" s="473"/>
      <c r="M305" s="473"/>
      <c r="N305" s="473"/>
      <c r="O305" s="473"/>
      <c r="P305" s="473"/>
      <c r="Q305" s="473"/>
      <c r="R305" s="473"/>
      <c r="S305" s="473"/>
      <c r="T305" s="473"/>
      <c r="U305" s="473"/>
      <c r="V305" s="473"/>
      <c r="W305" s="473"/>
      <c r="X305" s="473"/>
      <c r="Y305" s="473"/>
      <c r="Z305" s="473"/>
      <c r="AA305" s="473"/>
      <c r="AB305" s="473"/>
      <c r="AC305" s="473"/>
      <c r="AD305" s="473"/>
      <c r="AE305" s="473"/>
      <c r="AF305" s="473"/>
      <c r="AG305" s="473"/>
      <c r="AH305" s="473"/>
      <c r="AI305" s="473"/>
      <c r="AJ305" s="473"/>
      <c r="AK305" s="473"/>
      <c r="AL305" s="473"/>
      <c r="AM305" s="473"/>
      <c r="AN305" s="473"/>
      <c r="AO305" s="473"/>
      <c r="AP305" s="473"/>
      <c r="AQ305" s="473"/>
      <c r="AR305" s="473"/>
      <c r="AS305" s="473"/>
      <c r="AT305" s="473"/>
      <c r="AU305" s="473"/>
    </row>
    <row r="306" spans="1:47" x14ac:dyDescent="0.2">
      <c r="A306" s="473"/>
      <c r="B306" s="473"/>
      <c r="C306" s="473"/>
      <c r="D306" s="473"/>
      <c r="E306" s="473"/>
      <c r="F306" s="473"/>
      <c r="G306" s="473"/>
      <c r="H306" s="473"/>
      <c r="I306" s="473"/>
      <c r="J306" s="473"/>
      <c r="K306" s="473"/>
      <c r="L306" s="473"/>
      <c r="M306" s="473"/>
      <c r="N306" s="473"/>
      <c r="O306" s="473"/>
      <c r="P306" s="473"/>
      <c r="Q306" s="473"/>
      <c r="R306" s="473"/>
      <c r="S306" s="473"/>
      <c r="T306" s="473"/>
      <c r="U306" s="473"/>
      <c r="V306" s="473"/>
      <c r="W306" s="473"/>
      <c r="X306" s="473"/>
      <c r="Y306" s="473"/>
      <c r="Z306" s="473"/>
      <c r="AA306" s="473"/>
      <c r="AB306" s="473"/>
      <c r="AC306" s="473"/>
      <c r="AD306" s="473"/>
      <c r="AE306" s="473"/>
      <c r="AF306" s="473"/>
      <c r="AG306" s="473"/>
      <c r="AH306" s="473"/>
      <c r="AI306" s="473"/>
      <c r="AJ306" s="473"/>
      <c r="AK306" s="473"/>
      <c r="AL306" s="473"/>
      <c r="AM306" s="473"/>
      <c r="AN306" s="473"/>
      <c r="AO306" s="473"/>
      <c r="AP306" s="473"/>
      <c r="AQ306" s="473"/>
      <c r="AR306" s="473"/>
      <c r="AS306" s="473"/>
      <c r="AT306" s="473"/>
      <c r="AU306" s="473"/>
    </row>
    <row r="307" spans="1:47" x14ac:dyDescent="0.2">
      <c r="A307" s="473"/>
      <c r="B307" s="473"/>
      <c r="C307" s="473"/>
      <c r="D307" s="473"/>
      <c r="E307" s="473"/>
      <c r="F307" s="473"/>
      <c r="G307" s="473"/>
      <c r="H307" s="473"/>
      <c r="I307" s="473"/>
      <c r="J307" s="473"/>
      <c r="K307" s="473"/>
      <c r="L307" s="473"/>
      <c r="M307" s="473"/>
      <c r="N307" s="473"/>
      <c r="O307" s="473"/>
      <c r="P307" s="473"/>
      <c r="Q307" s="473"/>
      <c r="R307" s="473"/>
      <c r="S307" s="473"/>
      <c r="T307" s="473"/>
      <c r="U307" s="473"/>
      <c r="V307" s="473"/>
      <c r="W307" s="473"/>
      <c r="X307" s="473"/>
      <c r="Y307" s="473"/>
      <c r="Z307" s="473"/>
      <c r="AA307" s="473"/>
      <c r="AB307" s="473"/>
      <c r="AC307" s="473"/>
      <c r="AD307" s="473"/>
      <c r="AE307" s="473"/>
      <c r="AF307" s="473"/>
      <c r="AG307" s="473"/>
      <c r="AH307" s="473"/>
      <c r="AI307" s="473"/>
      <c r="AJ307" s="473"/>
      <c r="AK307" s="473"/>
      <c r="AL307" s="473"/>
      <c r="AM307" s="473"/>
      <c r="AN307" s="473"/>
      <c r="AO307" s="473"/>
      <c r="AP307" s="473"/>
      <c r="AQ307" s="473"/>
      <c r="AR307" s="473"/>
      <c r="AS307" s="473"/>
      <c r="AT307" s="473"/>
      <c r="AU307" s="473"/>
    </row>
    <row r="308" spans="1:47" x14ac:dyDescent="0.2">
      <c r="A308" s="473"/>
      <c r="B308" s="473"/>
      <c r="C308" s="473"/>
      <c r="D308" s="473"/>
      <c r="E308" s="473"/>
      <c r="F308" s="473"/>
      <c r="G308" s="473"/>
      <c r="H308" s="473"/>
      <c r="I308" s="473"/>
      <c r="J308" s="473"/>
      <c r="K308" s="473"/>
      <c r="L308" s="473"/>
      <c r="M308" s="473"/>
      <c r="N308" s="473"/>
      <c r="O308" s="473"/>
      <c r="P308" s="473"/>
      <c r="Q308" s="473"/>
      <c r="R308" s="473"/>
      <c r="S308" s="473"/>
      <c r="T308" s="473"/>
      <c r="U308" s="473"/>
      <c r="V308" s="473"/>
      <c r="W308" s="473"/>
      <c r="X308" s="473"/>
      <c r="Y308" s="473"/>
      <c r="Z308" s="473"/>
      <c r="AA308" s="473"/>
      <c r="AB308" s="473"/>
      <c r="AC308" s="473"/>
      <c r="AD308" s="473"/>
      <c r="AE308" s="473"/>
      <c r="AF308" s="473"/>
      <c r="AG308" s="473"/>
      <c r="AH308" s="473"/>
      <c r="AI308" s="473"/>
      <c r="AJ308" s="473"/>
      <c r="AK308" s="473"/>
      <c r="AL308" s="473"/>
      <c r="AM308" s="473"/>
      <c r="AN308" s="473"/>
      <c r="AO308" s="473"/>
      <c r="AP308" s="473"/>
      <c r="AQ308" s="473"/>
      <c r="AR308" s="473"/>
      <c r="AS308" s="473"/>
      <c r="AT308" s="473"/>
      <c r="AU308" s="473"/>
    </row>
    <row r="309" spans="1:47" x14ac:dyDescent="0.2">
      <c r="A309" s="473"/>
      <c r="B309" s="473"/>
      <c r="C309" s="473"/>
      <c r="D309" s="473"/>
      <c r="E309" s="473"/>
      <c r="F309" s="473"/>
      <c r="G309" s="473"/>
      <c r="H309" s="473"/>
      <c r="I309" s="473"/>
      <c r="J309" s="473"/>
      <c r="K309" s="473"/>
      <c r="L309" s="473"/>
      <c r="M309" s="473"/>
      <c r="N309" s="473"/>
      <c r="O309" s="473"/>
      <c r="P309" s="473"/>
      <c r="Q309" s="473"/>
      <c r="R309" s="473"/>
      <c r="S309" s="473"/>
      <c r="T309" s="473"/>
      <c r="U309" s="473"/>
      <c r="V309" s="473"/>
      <c r="W309" s="473"/>
      <c r="X309" s="473"/>
      <c r="Y309" s="473"/>
      <c r="Z309" s="473"/>
      <c r="AA309" s="473"/>
      <c r="AB309" s="473"/>
      <c r="AC309" s="473"/>
      <c r="AD309" s="473"/>
      <c r="AE309" s="473"/>
      <c r="AF309" s="473"/>
      <c r="AG309" s="473"/>
      <c r="AH309" s="473"/>
      <c r="AI309" s="473"/>
      <c r="AJ309" s="473"/>
      <c r="AK309" s="473"/>
      <c r="AL309" s="473"/>
      <c r="AM309" s="473"/>
      <c r="AN309" s="473"/>
      <c r="AO309" s="473"/>
      <c r="AP309" s="473"/>
      <c r="AQ309" s="473"/>
      <c r="AR309" s="473"/>
      <c r="AS309" s="473"/>
      <c r="AT309" s="473"/>
      <c r="AU309" s="473"/>
    </row>
    <row r="310" spans="1:47" x14ac:dyDescent="0.2">
      <c r="A310" s="473"/>
      <c r="B310" s="473"/>
      <c r="C310" s="473"/>
      <c r="D310" s="473"/>
      <c r="E310" s="473"/>
      <c r="F310" s="473"/>
      <c r="G310" s="473"/>
      <c r="H310" s="473"/>
      <c r="I310" s="473"/>
      <c r="J310" s="473"/>
      <c r="K310" s="473"/>
      <c r="L310" s="473"/>
      <c r="M310" s="473"/>
      <c r="N310" s="473"/>
      <c r="O310" s="473"/>
      <c r="P310" s="473"/>
      <c r="Q310" s="473"/>
      <c r="R310" s="473"/>
      <c r="S310" s="473"/>
      <c r="T310" s="473"/>
      <c r="U310" s="473"/>
      <c r="V310" s="473"/>
      <c r="W310" s="473"/>
      <c r="X310" s="473"/>
      <c r="Y310" s="473"/>
      <c r="Z310" s="473"/>
      <c r="AA310" s="473"/>
      <c r="AB310" s="473"/>
      <c r="AC310" s="473"/>
      <c r="AD310" s="473"/>
      <c r="AE310" s="473"/>
      <c r="AF310" s="473"/>
      <c r="AG310" s="473"/>
      <c r="AH310" s="473"/>
      <c r="AI310" s="473"/>
      <c r="AJ310" s="473"/>
      <c r="AK310" s="473"/>
      <c r="AL310" s="473"/>
      <c r="AM310" s="473"/>
      <c r="AN310" s="473"/>
      <c r="AO310" s="473"/>
      <c r="AP310" s="473"/>
      <c r="AQ310" s="473"/>
      <c r="AR310" s="473"/>
      <c r="AS310" s="473"/>
      <c r="AT310" s="473"/>
      <c r="AU310" s="473"/>
    </row>
    <row r="311" spans="1:47" x14ac:dyDescent="0.2">
      <c r="A311" s="473"/>
      <c r="B311" s="473"/>
      <c r="C311" s="473"/>
      <c r="D311" s="473"/>
      <c r="E311" s="473"/>
      <c r="F311" s="473"/>
      <c r="G311" s="473"/>
      <c r="H311" s="473"/>
      <c r="I311" s="473"/>
      <c r="J311" s="473"/>
      <c r="K311" s="473"/>
      <c r="L311" s="473"/>
      <c r="M311" s="473"/>
      <c r="N311" s="473"/>
      <c r="O311" s="473"/>
      <c r="P311" s="473"/>
      <c r="Q311" s="473"/>
      <c r="R311" s="473"/>
      <c r="S311" s="473"/>
      <c r="T311" s="473"/>
      <c r="U311" s="473"/>
      <c r="V311" s="473"/>
      <c r="W311" s="473"/>
      <c r="X311" s="473"/>
      <c r="Y311" s="473"/>
      <c r="Z311" s="473"/>
      <c r="AA311" s="473"/>
      <c r="AB311" s="473"/>
      <c r="AC311" s="473"/>
      <c r="AD311" s="473"/>
      <c r="AE311" s="473"/>
      <c r="AF311" s="473"/>
      <c r="AG311" s="473"/>
      <c r="AH311" s="473"/>
      <c r="AI311" s="473"/>
      <c r="AJ311" s="473"/>
      <c r="AK311" s="473"/>
      <c r="AL311" s="473"/>
      <c r="AM311" s="473"/>
      <c r="AN311" s="473"/>
      <c r="AO311" s="473"/>
      <c r="AP311" s="473"/>
      <c r="AQ311" s="473"/>
      <c r="AR311" s="473"/>
      <c r="AS311" s="473"/>
      <c r="AT311" s="473"/>
      <c r="AU311" s="473"/>
    </row>
    <row r="312" spans="1:47" x14ac:dyDescent="0.2">
      <c r="A312" s="473"/>
      <c r="B312" s="473"/>
      <c r="C312" s="473"/>
      <c r="D312" s="473"/>
      <c r="E312" s="473"/>
      <c r="F312" s="473"/>
      <c r="G312" s="473"/>
      <c r="H312" s="473"/>
      <c r="I312" s="473"/>
      <c r="J312" s="473"/>
      <c r="K312" s="473"/>
      <c r="L312" s="473"/>
      <c r="M312" s="473"/>
      <c r="N312" s="473"/>
      <c r="O312" s="473"/>
      <c r="P312" s="473"/>
      <c r="Q312" s="473"/>
      <c r="R312" s="473"/>
      <c r="S312" s="473"/>
      <c r="T312" s="473"/>
      <c r="U312" s="473"/>
      <c r="V312" s="473"/>
      <c r="W312" s="473"/>
      <c r="X312" s="473"/>
      <c r="Y312" s="473"/>
      <c r="Z312" s="473"/>
      <c r="AA312" s="473"/>
      <c r="AB312" s="473"/>
      <c r="AC312" s="473"/>
      <c r="AD312" s="473"/>
      <c r="AE312" s="473"/>
      <c r="AF312" s="473"/>
      <c r="AG312" s="473"/>
      <c r="AH312" s="473"/>
      <c r="AI312" s="473"/>
      <c r="AJ312" s="473"/>
      <c r="AK312" s="473"/>
      <c r="AL312" s="473"/>
      <c r="AM312" s="473"/>
      <c r="AN312" s="473"/>
      <c r="AO312" s="473"/>
      <c r="AP312" s="473"/>
      <c r="AQ312" s="473"/>
      <c r="AR312" s="473"/>
      <c r="AS312" s="473"/>
      <c r="AT312" s="473"/>
      <c r="AU312" s="473"/>
    </row>
    <row r="313" spans="1:47" x14ac:dyDescent="0.2">
      <c r="A313" s="473"/>
      <c r="B313" s="473"/>
      <c r="C313" s="473"/>
      <c r="D313" s="473"/>
      <c r="E313" s="473"/>
      <c r="F313" s="473"/>
      <c r="G313" s="473"/>
      <c r="H313" s="473"/>
      <c r="I313" s="473"/>
      <c r="J313" s="473"/>
      <c r="K313" s="473"/>
      <c r="L313" s="473"/>
      <c r="M313" s="473"/>
      <c r="N313" s="473"/>
      <c r="O313" s="473"/>
      <c r="P313" s="473"/>
      <c r="Q313" s="473"/>
      <c r="R313" s="473"/>
      <c r="S313" s="473"/>
      <c r="T313" s="473"/>
      <c r="U313" s="473"/>
      <c r="V313" s="473"/>
      <c r="W313" s="473"/>
      <c r="X313" s="473"/>
      <c r="Y313" s="473"/>
      <c r="Z313" s="473"/>
      <c r="AA313" s="473"/>
      <c r="AB313" s="473"/>
      <c r="AC313" s="473"/>
      <c r="AD313" s="473"/>
      <c r="AE313" s="473"/>
      <c r="AF313" s="473"/>
      <c r="AG313" s="473"/>
      <c r="AH313" s="473"/>
      <c r="AI313" s="473"/>
      <c r="AJ313" s="473"/>
      <c r="AK313" s="473"/>
      <c r="AL313" s="473"/>
      <c r="AM313" s="473"/>
      <c r="AN313" s="473"/>
      <c r="AO313" s="473"/>
      <c r="AP313" s="473"/>
      <c r="AQ313" s="473"/>
      <c r="AR313" s="473"/>
      <c r="AS313" s="473"/>
      <c r="AT313" s="473"/>
      <c r="AU313" s="473"/>
    </row>
    <row r="314" spans="1:47" x14ac:dyDescent="0.2">
      <c r="A314" s="473"/>
      <c r="B314" s="473"/>
      <c r="C314" s="473"/>
      <c r="D314" s="473"/>
      <c r="E314" s="473"/>
      <c r="F314" s="473"/>
      <c r="G314" s="473"/>
      <c r="H314" s="473"/>
      <c r="I314" s="473"/>
      <c r="J314" s="473"/>
      <c r="K314" s="473"/>
      <c r="L314" s="473"/>
      <c r="M314" s="473"/>
      <c r="N314" s="473"/>
      <c r="O314" s="473"/>
      <c r="P314" s="473"/>
      <c r="Q314" s="473"/>
      <c r="R314" s="473"/>
      <c r="S314" s="473"/>
      <c r="T314" s="473"/>
      <c r="U314" s="473"/>
      <c r="V314" s="473"/>
      <c r="W314" s="473"/>
      <c r="X314" s="473"/>
      <c r="Y314" s="473"/>
      <c r="Z314" s="473"/>
      <c r="AA314" s="473"/>
      <c r="AB314" s="473"/>
      <c r="AC314" s="473"/>
      <c r="AD314" s="473"/>
      <c r="AE314" s="473"/>
      <c r="AF314" s="473"/>
      <c r="AG314" s="473"/>
      <c r="AH314" s="473"/>
      <c r="AI314" s="473"/>
      <c r="AJ314" s="473"/>
      <c r="AK314" s="473"/>
      <c r="AL314" s="473"/>
      <c r="AM314" s="473"/>
      <c r="AN314" s="473"/>
      <c r="AO314" s="473"/>
      <c r="AP314" s="473"/>
      <c r="AQ314" s="473"/>
      <c r="AR314" s="473"/>
      <c r="AS314" s="473"/>
      <c r="AT314" s="473"/>
      <c r="AU314" s="473"/>
    </row>
    <row r="315" spans="1:47" x14ac:dyDescent="0.2">
      <c r="A315" s="473"/>
      <c r="B315" s="473"/>
      <c r="C315" s="473"/>
      <c r="D315" s="473"/>
      <c r="E315" s="473"/>
      <c r="F315" s="473"/>
      <c r="G315" s="473"/>
      <c r="H315" s="473"/>
      <c r="I315" s="473"/>
      <c r="J315" s="473"/>
      <c r="K315" s="473"/>
      <c r="L315" s="473"/>
      <c r="M315" s="473"/>
      <c r="N315" s="473"/>
      <c r="O315" s="473"/>
      <c r="P315" s="473"/>
      <c r="Q315" s="473"/>
      <c r="R315" s="473"/>
      <c r="S315" s="473"/>
      <c r="T315" s="473"/>
      <c r="U315" s="473"/>
      <c r="V315" s="473"/>
      <c r="W315" s="473"/>
      <c r="X315" s="473"/>
      <c r="Y315" s="473"/>
      <c r="Z315" s="473"/>
      <c r="AA315" s="473"/>
      <c r="AB315" s="473"/>
      <c r="AC315" s="473"/>
      <c r="AD315" s="473"/>
      <c r="AE315" s="473"/>
      <c r="AF315" s="473"/>
      <c r="AG315" s="473"/>
      <c r="AH315" s="473"/>
      <c r="AI315" s="473"/>
      <c r="AJ315" s="473"/>
      <c r="AK315" s="473"/>
      <c r="AL315" s="473"/>
      <c r="AM315" s="473"/>
      <c r="AN315" s="473"/>
      <c r="AO315" s="473"/>
      <c r="AP315" s="473"/>
      <c r="AQ315" s="473"/>
      <c r="AR315" s="473"/>
      <c r="AS315" s="473"/>
      <c r="AT315" s="473"/>
      <c r="AU315" s="473"/>
    </row>
    <row r="316" spans="1:47" x14ac:dyDescent="0.2">
      <c r="A316" s="473"/>
      <c r="B316" s="473"/>
      <c r="C316" s="473"/>
      <c r="D316" s="473"/>
      <c r="E316" s="473"/>
      <c r="F316" s="473"/>
      <c r="G316" s="473"/>
      <c r="H316" s="473"/>
      <c r="I316" s="473"/>
      <c r="J316" s="473"/>
      <c r="K316" s="473"/>
      <c r="L316" s="473"/>
      <c r="M316" s="473"/>
      <c r="N316" s="473"/>
      <c r="O316" s="473"/>
      <c r="P316" s="473"/>
      <c r="Q316" s="473"/>
      <c r="R316" s="473"/>
      <c r="S316" s="473"/>
      <c r="T316" s="473"/>
      <c r="U316" s="473"/>
      <c r="V316" s="473"/>
      <c r="W316" s="473"/>
      <c r="X316" s="473"/>
      <c r="Y316" s="473"/>
      <c r="Z316" s="473"/>
      <c r="AA316" s="473"/>
      <c r="AB316" s="473"/>
      <c r="AC316" s="473"/>
      <c r="AD316" s="473"/>
      <c r="AE316" s="473"/>
      <c r="AF316" s="473"/>
      <c r="AG316" s="473"/>
      <c r="AH316" s="473"/>
      <c r="AI316" s="473"/>
      <c r="AJ316" s="473"/>
      <c r="AK316" s="473"/>
      <c r="AL316" s="473"/>
      <c r="AM316" s="473"/>
      <c r="AN316" s="473"/>
      <c r="AO316" s="473"/>
      <c r="AP316" s="473"/>
      <c r="AQ316" s="473"/>
      <c r="AR316" s="473"/>
      <c r="AS316" s="473"/>
      <c r="AT316" s="473"/>
      <c r="AU316" s="473"/>
    </row>
    <row r="317" spans="1:47" x14ac:dyDescent="0.2">
      <c r="A317" s="473"/>
      <c r="B317" s="473"/>
      <c r="C317" s="473"/>
      <c r="D317" s="473"/>
      <c r="E317" s="473"/>
      <c r="F317" s="473"/>
      <c r="G317" s="473"/>
      <c r="H317" s="473"/>
      <c r="I317" s="473"/>
      <c r="J317" s="473"/>
      <c r="K317" s="473"/>
      <c r="L317" s="473"/>
      <c r="M317" s="473"/>
      <c r="N317" s="473"/>
      <c r="O317" s="473"/>
      <c r="P317" s="473"/>
      <c r="Q317" s="473"/>
      <c r="R317" s="473"/>
      <c r="S317" s="473"/>
      <c r="T317" s="473"/>
      <c r="U317" s="473"/>
      <c r="V317" s="473"/>
      <c r="W317" s="473"/>
      <c r="X317" s="473"/>
      <c r="Y317" s="473"/>
      <c r="Z317" s="473"/>
      <c r="AA317" s="473"/>
      <c r="AB317" s="473"/>
      <c r="AC317" s="473"/>
      <c r="AD317" s="473"/>
      <c r="AE317" s="473"/>
      <c r="AF317" s="473"/>
      <c r="AG317" s="473"/>
      <c r="AH317" s="473"/>
      <c r="AI317" s="473"/>
      <c r="AJ317" s="473"/>
      <c r="AK317" s="473"/>
      <c r="AL317" s="473"/>
      <c r="AM317" s="473"/>
      <c r="AN317" s="473"/>
      <c r="AO317" s="473"/>
      <c r="AP317" s="473"/>
      <c r="AQ317" s="473"/>
      <c r="AR317" s="473"/>
      <c r="AS317" s="473"/>
      <c r="AT317" s="473"/>
      <c r="AU317" s="473"/>
    </row>
    <row r="318" spans="1:47" x14ac:dyDescent="0.2">
      <c r="A318" s="473"/>
      <c r="B318" s="473"/>
      <c r="C318" s="473"/>
      <c r="D318" s="473"/>
      <c r="E318" s="473"/>
      <c r="F318" s="473"/>
      <c r="G318" s="473"/>
      <c r="H318" s="473"/>
      <c r="I318" s="473"/>
      <c r="J318" s="473"/>
      <c r="K318" s="473"/>
      <c r="L318" s="473"/>
      <c r="M318" s="473"/>
      <c r="N318" s="473"/>
      <c r="O318" s="473"/>
      <c r="P318" s="473"/>
      <c r="Q318" s="473"/>
      <c r="R318" s="473"/>
      <c r="S318" s="473"/>
      <c r="T318" s="473"/>
      <c r="U318" s="473"/>
      <c r="V318" s="473"/>
      <c r="W318" s="473"/>
      <c r="X318" s="473"/>
      <c r="Y318" s="473"/>
      <c r="Z318" s="473"/>
      <c r="AA318" s="473"/>
      <c r="AB318" s="473"/>
      <c r="AC318" s="473"/>
      <c r="AD318" s="473"/>
      <c r="AE318" s="473"/>
      <c r="AF318" s="473"/>
      <c r="AG318" s="473"/>
      <c r="AH318" s="473"/>
      <c r="AI318" s="473"/>
      <c r="AJ318" s="473"/>
      <c r="AK318" s="473"/>
      <c r="AL318" s="473"/>
      <c r="AM318" s="473"/>
      <c r="AN318" s="473"/>
      <c r="AO318" s="473"/>
      <c r="AP318" s="473"/>
      <c r="AQ318" s="473"/>
      <c r="AR318" s="473"/>
      <c r="AS318" s="473"/>
      <c r="AT318" s="473"/>
      <c r="AU318" s="473"/>
    </row>
    <row r="319" spans="1:47" x14ac:dyDescent="0.2">
      <c r="A319" s="473"/>
      <c r="B319" s="473"/>
      <c r="C319" s="473"/>
      <c r="D319" s="473"/>
      <c r="E319" s="473"/>
      <c r="F319" s="473"/>
      <c r="G319" s="473"/>
      <c r="H319" s="473"/>
      <c r="I319" s="473"/>
      <c r="J319" s="473"/>
      <c r="K319" s="473"/>
      <c r="L319" s="473"/>
      <c r="M319" s="473"/>
      <c r="N319" s="473"/>
      <c r="O319" s="473"/>
      <c r="P319" s="473"/>
      <c r="Q319" s="473"/>
      <c r="R319" s="473"/>
      <c r="S319" s="473"/>
      <c r="T319" s="473"/>
      <c r="U319" s="473"/>
      <c r="V319" s="473"/>
      <c r="W319" s="473"/>
      <c r="X319" s="473"/>
      <c r="Y319" s="473"/>
      <c r="Z319" s="473"/>
      <c r="AA319" s="473"/>
      <c r="AB319" s="473"/>
      <c r="AC319" s="473"/>
      <c r="AD319" s="473"/>
      <c r="AE319" s="473"/>
      <c r="AF319" s="473"/>
      <c r="AG319" s="473"/>
      <c r="AH319" s="473"/>
      <c r="AI319" s="473"/>
      <c r="AJ319" s="473"/>
      <c r="AK319" s="473"/>
      <c r="AL319" s="473"/>
      <c r="AM319" s="473"/>
      <c r="AN319" s="473"/>
      <c r="AO319" s="473"/>
      <c r="AP319" s="473"/>
      <c r="AQ319" s="473"/>
      <c r="AR319" s="473"/>
      <c r="AS319" s="473"/>
      <c r="AT319" s="473"/>
      <c r="AU319" s="473"/>
    </row>
    <row r="320" spans="1:47" x14ac:dyDescent="0.2">
      <c r="A320" s="473"/>
      <c r="B320" s="473"/>
      <c r="C320" s="473"/>
      <c r="D320" s="473"/>
      <c r="E320" s="473"/>
      <c r="F320" s="473"/>
      <c r="G320" s="473"/>
      <c r="H320" s="473"/>
      <c r="I320" s="473"/>
      <c r="J320" s="473"/>
      <c r="K320" s="473"/>
      <c r="L320" s="473"/>
      <c r="M320" s="473"/>
      <c r="N320" s="473"/>
      <c r="O320" s="473"/>
      <c r="P320" s="473"/>
      <c r="Q320" s="473"/>
      <c r="R320" s="473"/>
      <c r="S320" s="473"/>
      <c r="T320" s="473"/>
      <c r="U320" s="473"/>
      <c r="V320" s="473"/>
      <c r="W320" s="473"/>
      <c r="X320" s="473"/>
      <c r="Y320" s="473"/>
      <c r="Z320" s="473"/>
      <c r="AA320" s="473"/>
      <c r="AB320" s="473"/>
      <c r="AC320" s="473"/>
      <c r="AD320" s="473"/>
      <c r="AE320" s="473"/>
      <c r="AF320" s="473"/>
      <c r="AG320" s="473"/>
      <c r="AH320" s="473"/>
      <c r="AI320" s="473"/>
      <c r="AJ320" s="473"/>
      <c r="AK320" s="473"/>
      <c r="AL320" s="473"/>
      <c r="AM320" s="473"/>
      <c r="AN320" s="473"/>
      <c r="AO320" s="473"/>
      <c r="AP320" s="473"/>
      <c r="AQ320" s="473"/>
      <c r="AR320" s="473"/>
      <c r="AS320" s="473"/>
      <c r="AT320" s="473"/>
      <c r="AU320" s="473"/>
    </row>
    <row r="321" spans="1:47" x14ac:dyDescent="0.2">
      <c r="A321" s="473"/>
      <c r="B321" s="473"/>
      <c r="C321" s="473"/>
      <c r="D321" s="473"/>
      <c r="E321" s="473"/>
      <c r="F321" s="473"/>
      <c r="G321" s="473"/>
      <c r="H321" s="473"/>
      <c r="I321" s="473"/>
      <c r="J321" s="473"/>
      <c r="K321" s="473"/>
      <c r="L321" s="473"/>
      <c r="M321" s="473"/>
      <c r="N321" s="473"/>
      <c r="O321" s="473"/>
      <c r="P321" s="473"/>
      <c r="Q321" s="473"/>
      <c r="R321" s="473"/>
      <c r="S321" s="473"/>
      <c r="T321" s="473"/>
      <c r="U321" s="473"/>
      <c r="V321" s="473"/>
      <c r="W321" s="473"/>
      <c r="X321" s="473"/>
      <c r="Y321" s="473"/>
      <c r="Z321" s="473"/>
      <c r="AA321" s="473"/>
      <c r="AB321" s="473"/>
      <c r="AC321" s="473"/>
      <c r="AD321" s="473"/>
      <c r="AE321" s="473"/>
      <c r="AF321" s="473"/>
      <c r="AG321" s="473"/>
      <c r="AH321" s="473"/>
      <c r="AI321" s="473"/>
      <c r="AJ321" s="473"/>
      <c r="AK321" s="473"/>
      <c r="AL321" s="473"/>
      <c r="AM321" s="473"/>
      <c r="AN321" s="473"/>
      <c r="AO321" s="473"/>
      <c r="AP321" s="473"/>
      <c r="AQ321" s="473"/>
      <c r="AR321" s="473"/>
      <c r="AS321" s="473"/>
      <c r="AT321" s="473"/>
      <c r="AU321" s="473"/>
    </row>
    <row r="322" spans="1:47" x14ac:dyDescent="0.2">
      <c r="A322" s="473"/>
      <c r="B322" s="473"/>
      <c r="C322" s="473"/>
      <c r="D322" s="473"/>
      <c r="E322" s="473"/>
      <c r="F322" s="473"/>
      <c r="G322" s="473"/>
      <c r="H322" s="473"/>
      <c r="I322" s="473"/>
      <c r="J322" s="473"/>
      <c r="K322" s="473"/>
      <c r="L322" s="473"/>
      <c r="M322" s="473"/>
      <c r="N322" s="473"/>
      <c r="O322" s="473"/>
      <c r="P322" s="473"/>
      <c r="Q322" s="473"/>
      <c r="R322" s="473"/>
      <c r="S322" s="473"/>
      <c r="T322" s="473"/>
      <c r="U322" s="473"/>
      <c r="V322" s="473"/>
      <c r="W322" s="473"/>
      <c r="X322" s="473"/>
      <c r="Y322" s="473"/>
      <c r="Z322" s="473"/>
      <c r="AA322" s="473"/>
      <c r="AB322" s="473"/>
      <c r="AC322" s="473"/>
      <c r="AD322" s="473"/>
      <c r="AE322" s="473"/>
      <c r="AF322" s="473"/>
      <c r="AG322" s="473"/>
      <c r="AH322" s="473"/>
      <c r="AI322" s="473"/>
      <c r="AJ322" s="473"/>
      <c r="AK322" s="473"/>
      <c r="AL322" s="473"/>
      <c r="AM322" s="473"/>
      <c r="AN322" s="473"/>
      <c r="AO322" s="473"/>
      <c r="AP322" s="473"/>
      <c r="AQ322" s="473"/>
      <c r="AR322" s="473"/>
      <c r="AS322" s="473"/>
      <c r="AT322" s="473"/>
      <c r="AU322" s="473"/>
    </row>
    <row r="323" spans="1:47" x14ac:dyDescent="0.2">
      <c r="A323" s="473"/>
      <c r="B323" s="473"/>
      <c r="C323" s="473"/>
      <c r="D323" s="473"/>
      <c r="E323" s="473"/>
      <c r="F323" s="473"/>
      <c r="G323" s="473"/>
      <c r="H323" s="473"/>
      <c r="I323" s="473"/>
      <c r="J323" s="473"/>
      <c r="K323" s="473"/>
      <c r="L323" s="473"/>
      <c r="M323" s="473"/>
      <c r="N323" s="473"/>
      <c r="O323" s="473"/>
      <c r="P323" s="473"/>
      <c r="Q323" s="473"/>
      <c r="R323" s="473"/>
      <c r="S323" s="473"/>
      <c r="T323" s="473"/>
      <c r="U323" s="473"/>
      <c r="V323" s="473"/>
      <c r="W323" s="473"/>
      <c r="X323" s="473"/>
      <c r="Y323" s="473"/>
      <c r="Z323" s="473"/>
      <c r="AA323" s="473"/>
      <c r="AB323" s="473"/>
      <c r="AC323" s="473"/>
      <c r="AD323" s="473"/>
      <c r="AE323" s="473"/>
      <c r="AF323" s="473"/>
      <c r="AG323" s="473"/>
      <c r="AH323" s="473"/>
      <c r="AI323" s="473"/>
      <c r="AJ323" s="473"/>
      <c r="AK323" s="473"/>
      <c r="AL323" s="473"/>
      <c r="AM323" s="473"/>
      <c r="AN323" s="473"/>
      <c r="AO323" s="473"/>
      <c r="AP323" s="473"/>
      <c r="AQ323" s="473"/>
      <c r="AR323" s="473"/>
      <c r="AS323" s="473"/>
      <c r="AT323" s="473"/>
      <c r="AU323" s="473"/>
    </row>
    <row r="324" spans="1:47" x14ac:dyDescent="0.2">
      <c r="A324" s="473"/>
      <c r="B324" s="473"/>
      <c r="C324" s="473"/>
      <c r="D324" s="473"/>
      <c r="E324" s="473"/>
      <c r="F324" s="473"/>
      <c r="G324" s="473"/>
      <c r="H324" s="473"/>
      <c r="I324" s="473"/>
      <c r="J324" s="473"/>
      <c r="K324" s="473"/>
      <c r="L324" s="473"/>
      <c r="M324" s="473"/>
      <c r="N324" s="473"/>
      <c r="O324" s="473"/>
      <c r="P324" s="473"/>
      <c r="Q324" s="473"/>
      <c r="R324" s="473"/>
      <c r="S324" s="473"/>
      <c r="T324" s="473"/>
      <c r="U324" s="473"/>
      <c r="V324" s="473"/>
      <c r="W324" s="473"/>
      <c r="X324" s="473"/>
      <c r="Y324" s="473"/>
      <c r="Z324" s="473"/>
      <c r="AA324" s="473"/>
      <c r="AB324" s="473"/>
      <c r="AC324" s="473"/>
      <c r="AD324" s="473"/>
      <c r="AE324" s="473"/>
      <c r="AF324" s="473"/>
      <c r="AG324" s="473"/>
      <c r="AH324" s="473"/>
      <c r="AI324" s="473"/>
      <c r="AJ324" s="473"/>
      <c r="AK324" s="473"/>
      <c r="AL324" s="473"/>
      <c r="AM324" s="473"/>
      <c r="AN324" s="473"/>
      <c r="AO324" s="473"/>
      <c r="AP324" s="473"/>
      <c r="AQ324" s="473"/>
      <c r="AR324" s="473"/>
      <c r="AS324" s="473"/>
      <c r="AT324" s="473"/>
      <c r="AU324" s="473"/>
    </row>
  </sheetData>
  <mergeCells count="16">
    <mergeCell ref="A66:R66"/>
    <mergeCell ref="A67:R67"/>
    <mergeCell ref="A1:R1"/>
    <mergeCell ref="A3:R3"/>
    <mergeCell ref="M6:M7"/>
    <mergeCell ref="N6:N7"/>
    <mergeCell ref="P6:P7"/>
    <mergeCell ref="O6:O7"/>
    <mergeCell ref="K6:L6"/>
    <mergeCell ref="H6:J6"/>
    <mergeCell ref="R6:R7"/>
    <mergeCell ref="Q6:Q7"/>
    <mergeCell ref="B5:B7"/>
    <mergeCell ref="A5:A7"/>
    <mergeCell ref="C6:G6"/>
    <mergeCell ref="A65:R65"/>
  </mergeCells>
  <hyperlinks>
    <hyperlink ref="S1" location="'Table of Contents'!A1" display="Table of Contents"/>
  </hyperlinks>
  <pageMargins left="0.75" right="0.75" top="1" bottom="1" header="0.5" footer="0.5"/>
  <pageSetup paperSize="9" scale="33"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Ruler="0" zoomScaleNormal="100" workbookViewId="0">
      <selection activeCell="S1" sqref="S1"/>
    </sheetView>
  </sheetViews>
  <sheetFormatPr defaultColWidth="13.7109375" defaultRowHeight="12.75" x14ac:dyDescent="0.2"/>
  <cols>
    <col min="1" max="1" width="4.85546875" customWidth="1"/>
    <col min="2" max="2" width="36.85546875" customWidth="1"/>
    <col min="3" max="3" width="10.7109375" customWidth="1"/>
    <col min="4" max="9" width="10.5703125" customWidth="1"/>
    <col min="10" max="16" width="9.140625" customWidth="1"/>
    <col min="17" max="17" width="10.5703125" customWidth="1"/>
    <col min="18" max="18" width="12.85546875" customWidth="1"/>
    <col min="19" max="19" width="17" bestFit="1" customWidth="1"/>
  </cols>
  <sheetData>
    <row r="1" spans="1:19" ht="16.5" customHeight="1" x14ac:dyDescent="0.2">
      <c r="A1" s="585" t="s">
        <v>3180</v>
      </c>
      <c r="B1" s="573"/>
      <c r="C1" s="573"/>
      <c r="D1" s="573"/>
      <c r="E1" s="573"/>
      <c r="F1" s="573"/>
      <c r="G1" s="573"/>
      <c r="H1" s="573"/>
      <c r="I1" s="573"/>
      <c r="J1" s="573"/>
      <c r="K1" s="573"/>
      <c r="L1" s="573"/>
      <c r="M1" s="573"/>
      <c r="N1" s="573"/>
      <c r="O1" s="573"/>
      <c r="P1" s="573"/>
      <c r="Q1" s="573"/>
      <c r="R1" s="573"/>
      <c r="S1" s="453" t="s">
        <v>2</v>
      </c>
    </row>
    <row r="2" spans="1:19" ht="15" customHeight="1" x14ac:dyDescent="0.2"/>
    <row r="3" spans="1:19" ht="172.5" customHeight="1" x14ac:dyDescent="0.2">
      <c r="A3" s="600" t="s">
        <v>3193</v>
      </c>
      <c r="B3" s="601"/>
      <c r="C3" s="601"/>
      <c r="D3" s="601"/>
      <c r="E3" s="601"/>
      <c r="F3" s="601"/>
      <c r="G3" s="601"/>
      <c r="H3" s="601"/>
      <c r="I3" s="601"/>
      <c r="J3" s="601"/>
      <c r="K3" s="601"/>
      <c r="L3" s="601"/>
      <c r="M3" s="601"/>
      <c r="N3" s="601"/>
      <c r="O3" s="601"/>
      <c r="P3" s="601"/>
      <c r="Q3" s="601"/>
      <c r="R3" s="601"/>
    </row>
    <row r="4" spans="1:19" ht="15" customHeight="1" x14ac:dyDescent="0.2"/>
    <row r="5" spans="1:19" ht="15" customHeight="1" x14ac:dyDescent="0.2">
      <c r="A5" s="856"/>
      <c r="B5" s="422"/>
      <c r="C5" s="480" t="s">
        <v>123</v>
      </c>
      <c r="D5" s="480" t="s">
        <v>124</v>
      </c>
      <c r="E5" s="480" t="s">
        <v>125</v>
      </c>
      <c r="F5" s="480" t="s">
        <v>126</v>
      </c>
      <c r="G5" s="480" t="s">
        <v>127</v>
      </c>
      <c r="H5" s="480" t="s">
        <v>284</v>
      </c>
      <c r="I5" s="480" t="s">
        <v>285</v>
      </c>
      <c r="J5" s="480" t="s">
        <v>357</v>
      </c>
      <c r="K5" s="480" t="s">
        <v>741</v>
      </c>
      <c r="L5" s="480" t="s">
        <v>742</v>
      </c>
      <c r="M5" s="480" t="s">
        <v>743</v>
      </c>
      <c r="N5" s="480" t="s">
        <v>744</v>
      </c>
      <c r="O5" s="480" t="s">
        <v>745</v>
      </c>
      <c r="P5" s="480" t="s">
        <v>1146</v>
      </c>
      <c r="Q5" s="480" t="s">
        <v>1147</v>
      </c>
      <c r="R5" s="480" t="s">
        <v>1357</v>
      </c>
      <c r="S5" s="526"/>
    </row>
    <row r="6" spans="1:19" ht="15" customHeight="1" x14ac:dyDescent="0.25">
      <c r="A6" s="878"/>
      <c r="B6" s="609" t="s">
        <v>2202</v>
      </c>
      <c r="C6" s="423"/>
      <c r="D6" s="628" t="s">
        <v>3181</v>
      </c>
      <c r="E6" s="628"/>
      <c r="F6" s="628"/>
      <c r="G6" s="628"/>
      <c r="H6" s="628"/>
      <c r="I6" s="628"/>
      <c r="J6" s="628"/>
      <c r="K6" s="628"/>
      <c r="L6" s="628"/>
      <c r="M6" s="628"/>
      <c r="N6" s="628"/>
      <c r="O6" s="628"/>
      <c r="P6" s="628"/>
      <c r="Q6" s="628"/>
      <c r="R6" s="629"/>
      <c r="S6" s="455"/>
    </row>
    <row r="7" spans="1:19" ht="29.1" customHeight="1" x14ac:dyDescent="0.25">
      <c r="A7" s="878"/>
      <c r="B7" s="610"/>
      <c r="C7" s="485"/>
      <c r="D7" s="627" t="s">
        <v>2203</v>
      </c>
      <c r="E7" s="628"/>
      <c r="F7" s="628"/>
      <c r="G7" s="628"/>
      <c r="H7" s="628"/>
      <c r="I7" s="629"/>
      <c r="J7" s="627" t="s">
        <v>2204</v>
      </c>
      <c r="K7" s="628"/>
      <c r="L7" s="628"/>
      <c r="M7" s="628"/>
      <c r="N7" s="628"/>
      <c r="O7" s="628"/>
      <c r="P7" s="629"/>
      <c r="Q7" s="756" t="s">
        <v>2205</v>
      </c>
      <c r="R7" s="629"/>
      <c r="S7" s="455"/>
    </row>
    <row r="8" spans="1:19" ht="102.6" customHeight="1" x14ac:dyDescent="0.25">
      <c r="A8" s="879"/>
      <c r="B8" s="611"/>
      <c r="C8" s="497"/>
      <c r="D8" s="480" t="s">
        <v>2206</v>
      </c>
      <c r="E8" s="480" t="s">
        <v>2207</v>
      </c>
      <c r="F8" s="480" t="s">
        <v>2208</v>
      </c>
      <c r="G8" s="480" t="s">
        <v>2209</v>
      </c>
      <c r="H8" s="480" t="s">
        <v>2210</v>
      </c>
      <c r="I8" s="480" t="s">
        <v>2211</v>
      </c>
      <c r="J8" s="480" t="s">
        <v>2212</v>
      </c>
      <c r="K8" s="480" t="s">
        <v>2213</v>
      </c>
      <c r="L8" s="480" t="s">
        <v>2214</v>
      </c>
      <c r="M8" s="480" t="s">
        <v>2215</v>
      </c>
      <c r="N8" s="480" t="s">
        <v>2216</v>
      </c>
      <c r="O8" s="480" t="s">
        <v>2217</v>
      </c>
      <c r="P8" s="480" t="s">
        <v>2218</v>
      </c>
      <c r="Q8" s="497"/>
      <c r="R8" s="493" t="s">
        <v>2219</v>
      </c>
      <c r="S8" s="455"/>
    </row>
    <row r="9" spans="1:19" ht="15" x14ac:dyDescent="0.25">
      <c r="A9" s="142">
        <v>1</v>
      </c>
      <c r="B9" s="483" t="s">
        <v>2220</v>
      </c>
      <c r="C9" s="333">
        <v>36476.363720000001</v>
      </c>
      <c r="D9" s="333">
        <v>7774.4133080000001</v>
      </c>
      <c r="E9" s="333">
        <v>11301.06732</v>
      </c>
      <c r="F9" s="333">
        <v>8685.3230000000003</v>
      </c>
      <c r="G9" s="333">
        <v>2298.0924220000002</v>
      </c>
      <c r="H9" s="333">
        <v>819.242795</v>
      </c>
      <c r="I9" s="333">
        <v>4274.4130560000003</v>
      </c>
      <c r="J9" s="333">
        <v>2915.1038140000001</v>
      </c>
      <c r="K9" s="333">
        <v>1641.8043</v>
      </c>
      <c r="L9" s="333">
        <v>1443.8896400000001</v>
      </c>
      <c r="M9" s="333">
        <v>765.01870259999998</v>
      </c>
      <c r="N9" s="333">
        <v>418.27423110000001</v>
      </c>
      <c r="O9" s="333">
        <v>182.19006139999999</v>
      </c>
      <c r="P9" s="333">
        <v>158.73903139999999</v>
      </c>
      <c r="Q9" s="333">
        <v>28951.343939999999</v>
      </c>
      <c r="R9" s="424">
        <v>0.95</v>
      </c>
      <c r="S9" s="455"/>
    </row>
    <row r="10" spans="1:19" ht="30" x14ac:dyDescent="0.25">
      <c r="A10" s="142">
        <v>2</v>
      </c>
      <c r="B10" s="409" t="s">
        <v>2221</v>
      </c>
      <c r="C10" s="333">
        <v>6897.8847960000003</v>
      </c>
      <c r="D10" s="333">
        <v>668.38518869999996</v>
      </c>
      <c r="E10" s="333">
        <v>184.77421670000001</v>
      </c>
      <c r="F10" s="333">
        <v>68.129005640000003</v>
      </c>
      <c r="G10" s="333">
        <v>148.34312420000001</v>
      </c>
      <c r="H10" s="333">
        <v>448.39926869999999</v>
      </c>
      <c r="I10" s="333">
        <v>4038.8855349999999</v>
      </c>
      <c r="J10" s="333">
        <v>206.39490280000001</v>
      </c>
      <c r="K10" s="333">
        <v>66.517042360000005</v>
      </c>
      <c r="L10" s="333">
        <v>2.0972083000000001</v>
      </c>
      <c r="M10" s="333">
        <v>3.47355518</v>
      </c>
      <c r="N10" s="333">
        <v>4.50343801</v>
      </c>
      <c r="O10" s="333">
        <v>0.21384354</v>
      </c>
      <c r="P10" s="333">
        <v>0</v>
      </c>
      <c r="Q10" s="333">
        <v>6614.6848060000002</v>
      </c>
      <c r="R10" s="424">
        <v>0.8</v>
      </c>
      <c r="S10" s="455"/>
    </row>
    <row r="11" spans="1:19" ht="30" x14ac:dyDescent="0.25">
      <c r="A11" s="142">
        <v>3</v>
      </c>
      <c r="B11" s="409" t="s">
        <v>2222</v>
      </c>
      <c r="C11" s="333">
        <v>29573.65711</v>
      </c>
      <c r="D11" s="333">
        <v>7106.0281189999996</v>
      </c>
      <c r="E11" s="333">
        <v>11116.293110000001</v>
      </c>
      <c r="F11" s="333">
        <v>8617.1939949999996</v>
      </c>
      <c r="G11" s="333">
        <v>2149.7492980000002</v>
      </c>
      <c r="H11" s="333">
        <v>370.84352639999997</v>
      </c>
      <c r="I11" s="333">
        <v>235.52752029999999</v>
      </c>
      <c r="J11" s="333">
        <v>2708.7089110000002</v>
      </c>
      <c r="K11" s="333">
        <v>1575.2872580000001</v>
      </c>
      <c r="L11" s="333">
        <v>1441.792432</v>
      </c>
      <c r="M11" s="333">
        <v>761.54514740000002</v>
      </c>
      <c r="N11" s="333">
        <v>413.77079309999999</v>
      </c>
      <c r="O11" s="333">
        <v>181.9762178</v>
      </c>
      <c r="P11" s="333">
        <v>158.73903139999999</v>
      </c>
      <c r="Q11" s="333">
        <v>22331.837319999999</v>
      </c>
      <c r="R11" s="424">
        <v>1</v>
      </c>
      <c r="S11" s="455"/>
    </row>
    <row r="12" spans="1:19" ht="45" x14ac:dyDescent="0.25">
      <c r="A12" s="142">
        <v>4</v>
      </c>
      <c r="B12" s="409" t="s">
        <v>2223</v>
      </c>
      <c r="C12" s="333">
        <v>4.82180885</v>
      </c>
      <c r="D12" s="333">
        <v>0</v>
      </c>
      <c r="E12" s="333">
        <v>0</v>
      </c>
      <c r="F12" s="333">
        <v>0</v>
      </c>
      <c r="G12" s="333">
        <v>0</v>
      </c>
      <c r="H12" s="333">
        <v>0</v>
      </c>
      <c r="I12" s="333">
        <v>0</v>
      </c>
      <c r="J12" s="333">
        <v>0</v>
      </c>
      <c r="K12" s="333">
        <v>0</v>
      </c>
      <c r="L12" s="333">
        <v>0</v>
      </c>
      <c r="M12" s="333">
        <v>0</v>
      </c>
      <c r="N12" s="333">
        <v>0</v>
      </c>
      <c r="O12" s="333">
        <v>0</v>
      </c>
      <c r="P12" s="333">
        <v>0</v>
      </c>
      <c r="Q12" s="333">
        <v>4.82180885</v>
      </c>
      <c r="R12" s="424">
        <v>0</v>
      </c>
      <c r="S12" s="455"/>
    </row>
    <row r="13" spans="1:19" ht="45" x14ac:dyDescent="0.25">
      <c r="A13" s="142">
        <v>5</v>
      </c>
      <c r="B13" s="409" t="s">
        <v>2224</v>
      </c>
      <c r="C13" s="333">
        <v>27627.53212</v>
      </c>
      <c r="D13" s="333">
        <v>4772.3965040000003</v>
      </c>
      <c r="E13" s="333">
        <v>8844.0364680000002</v>
      </c>
      <c r="F13" s="333">
        <v>7373.2053990000004</v>
      </c>
      <c r="G13" s="333">
        <v>1911.3273160000001</v>
      </c>
      <c r="H13" s="333">
        <v>637.0470722</v>
      </c>
      <c r="I13" s="333">
        <v>4089.5193650000001</v>
      </c>
      <c r="J13" s="385"/>
      <c r="K13" s="385"/>
      <c r="L13" s="385"/>
      <c r="M13" s="385"/>
      <c r="N13" s="385"/>
      <c r="O13" s="385"/>
      <c r="P13" s="385"/>
      <c r="Q13" s="333">
        <v>27627.53212</v>
      </c>
      <c r="R13" s="424">
        <v>1</v>
      </c>
      <c r="S13" s="455"/>
    </row>
    <row r="14" spans="1:19" ht="15" x14ac:dyDescent="0.25">
      <c r="A14" s="142">
        <v>6</v>
      </c>
      <c r="B14" s="483" t="s">
        <v>2225</v>
      </c>
      <c r="C14" s="333">
        <v>3495.0039579999998</v>
      </c>
      <c r="D14" s="333">
        <v>923.94694660000005</v>
      </c>
      <c r="E14" s="333">
        <v>611.23487850000004</v>
      </c>
      <c r="F14" s="333">
        <v>951.30908169999998</v>
      </c>
      <c r="G14" s="333">
        <v>428.25896920000002</v>
      </c>
      <c r="H14" s="333">
        <v>143.1507785</v>
      </c>
      <c r="I14" s="333">
        <v>226.22253710000001</v>
      </c>
      <c r="J14" s="333">
        <v>21.007812210000001</v>
      </c>
      <c r="K14" s="333">
        <v>244.776625</v>
      </c>
      <c r="L14" s="333">
        <v>258.43847940000001</v>
      </c>
      <c r="M14" s="333">
        <v>329.20167579999998</v>
      </c>
      <c r="N14" s="333">
        <v>117.9742652</v>
      </c>
      <c r="O14" s="333">
        <v>48.079402520000002</v>
      </c>
      <c r="P14" s="333">
        <v>13.58783644</v>
      </c>
      <c r="Q14" s="333">
        <v>2461.7600000000002</v>
      </c>
      <c r="R14" s="424">
        <v>0.91</v>
      </c>
      <c r="S14" s="455"/>
    </row>
    <row r="15" spans="1:19" ht="30" x14ac:dyDescent="0.25">
      <c r="A15" s="142">
        <v>7</v>
      </c>
      <c r="B15" s="409" t="s">
        <v>2221</v>
      </c>
      <c r="C15" s="333">
        <v>1955.198214</v>
      </c>
      <c r="D15" s="333">
        <v>717.3531974</v>
      </c>
      <c r="E15" s="333">
        <v>42.093095060000003</v>
      </c>
      <c r="F15" s="333">
        <v>411.9838987</v>
      </c>
      <c r="G15" s="333">
        <v>265.21003280000002</v>
      </c>
      <c r="H15" s="333">
        <v>96.003299499999997</v>
      </c>
      <c r="I15" s="333">
        <v>211.6739244</v>
      </c>
      <c r="J15" s="333">
        <v>18.12187247</v>
      </c>
      <c r="K15" s="333">
        <v>91.360433970000003</v>
      </c>
      <c r="L15" s="333">
        <v>60.996386299999998</v>
      </c>
      <c r="M15" s="333">
        <v>108.9738856</v>
      </c>
      <c r="N15" s="333">
        <v>10.21487254</v>
      </c>
      <c r="O15" s="333">
        <v>4.8769468399999996</v>
      </c>
      <c r="P15" s="333">
        <v>5.9241362000000004</v>
      </c>
      <c r="Q15" s="333">
        <v>1654.64</v>
      </c>
      <c r="R15" s="424">
        <v>0.87</v>
      </c>
      <c r="S15" s="455"/>
    </row>
    <row r="16" spans="1:19" ht="30" x14ac:dyDescent="0.25">
      <c r="A16" s="142">
        <v>8</v>
      </c>
      <c r="B16" s="409" t="s">
        <v>2222</v>
      </c>
      <c r="C16" s="333">
        <v>1539.805744</v>
      </c>
      <c r="D16" s="333">
        <v>206.59374919999999</v>
      </c>
      <c r="E16" s="333">
        <v>569.14178340000001</v>
      </c>
      <c r="F16" s="333">
        <v>539.3251831</v>
      </c>
      <c r="G16" s="333">
        <v>163.0489364</v>
      </c>
      <c r="H16" s="333">
        <v>47.147479009999998</v>
      </c>
      <c r="I16" s="333">
        <v>14.548612650000001</v>
      </c>
      <c r="J16" s="333">
        <v>2.88593974</v>
      </c>
      <c r="K16" s="333">
        <v>153.41619109999999</v>
      </c>
      <c r="L16" s="333">
        <v>197.44209309999999</v>
      </c>
      <c r="M16" s="333">
        <v>220.22779019999999</v>
      </c>
      <c r="N16" s="333">
        <v>107.75939270000001</v>
      </c>
      <c r="O16" s="333">
        <v>43.20245568</v>
      </c>
      <c r="P16" s="333">
        <v>7.6637002399999998</v>
      </c>
      <c r="Q16" s="333">
        <v>807.12</v>
      </c>
      <c r="R16" s="424">
        <v>1</v>
      </c>
      <c r="S16" s="455"/>
    </row>
    <row r="17" spans="1:19" ht="45" x14ac:dyDescent="0.25">
      <c r="A17" s="142">
        <v>9</v>
      </c>
      <c r="B17" s="409" t="s">
        <v>2223</v>
      </c>
      <c r="C17" s="333">
        <v>0</v>
      </c>
      <c r="D17" s="333">
        <v>0</v>
      </c>
      <c r="E17" s="333">
        <v>0</v>
      </c>
      <c r="F17" s="333">
        <v>0</v>
      </c>
      <c r="G17" s="333">
        <v>0</v>
      </c>
      <c r="H17" s="333">
        <v>0</v>
      </c>
      <c r="I17" s="333">
        <v>0</v>
      </c>
      <c r="J17" s="333">
        <v>0</v>
      </c>
      <c r="K17" s="333">
        <v>0</v>
      </c>
      <c r="L17" s="333">
        <v>0</v>
      </c>
      <c r="M17" s="333">
        <v>0</v>
      </c>
      <c r="N17" s="333">
        <v>0</v>
      </c>
      <c r="O17" s="333">
        <v>0</v>
      </c>
      <c r="P17" s="333">
        <v>0</v>
      </c>
      <c r="Q17" s="333">
        <v>0</v>
      </c>
      <c r="R17" s="333">
        <v>0</v>
      </c>
      <c r="S17" s="455"/>
    </row>
    <row r="18" spans="1:19" ht="45" x14ac:dyDescent="0.25">
      <c r="A18" s="142">
        <v>10</v>
      </c>
      <c r="B18" s="409" t="s">
        <v>2224</v>
      </c>
      <c r="C18" s="333">
        <v>2251.0570950000001</v>
      </c>
      <c r="D18" s="333">
        <v>890.41334859999995</v>
      </c>
      <c r="E18" s="333">
        <v>257.54708670000002</v>
      </c>
      <c r="F18" s="333">
        <v>601.9195661</v>
      </c>
      <c r="G18" s="333">
        <v>242.4745958</v>
      </c>
      <c r="H18" s="333">
        <v>86.153425749999997</v>
      </c>
      <c r="I18" s="333">
        <v>172.549072</v>
      </c>
      <c r="J18" s="367"/>
      <c r="K18" s="367"/>
      <c r="L18" s="367"/>
      <c r="M18" s="367"/>
      <c r="N18" s="367"/>
      <c r="O18" s="367"/>
      <c r="P18" s="367"/>
      <c r="Q18" s="333">
        <v>2251.0570950000001</v>
      </c>
      <c r="R18" s="528">
        <v>1</v>
      </c>
      <c r="S18" s="455"/>
    </row>
    <row r="19" spans="1:19" ht="15" customHeight="1" x14ac:dyDescent="0.25">
      <c r="A19" s="455"/>
      <c r="B19" s="455"/>
      <c r="C19" s="455"/>
      <c r="D19" s="455"/>
      <c r="E19" s="455"/>
      <c r="F19" s="455"/>
      <c r="G19" s="455"/>
      <c r="H19" s="455"/>
      <c r="I19" s="455"/>
      <c r="J19" s="455"/>
      <c r="K19" s="455"/>
      <c r="L19" s="455"/>
      <c r="M19" s="455"/>
      <c r="N19" s="455"/>
      <c r="O19" s="455"/>
      <c r="P19" s="455"/>
      <c r="Q19" s="455"/>
      <c r="R19" s="455"/>
    </row>
    <row r="20" spans="1:19" ht="15" customHeight="1" x14ac:dyDescent="0.2"/>
    <row r="21" spans="1:19" ht="15" customHeight="1" x14ac:dyDescent="0.2"/>
    <row r="22" spans="1:19" ht="15" customHeight="1" x14ac:dyDescent="0.2"/>
    <row r="23" spans="1:19" ht="15" customHeight="1" x14ac:dyDescent="0.2"/>
    <row r="24" spans="1:19" ht="15" customHeight="1" x14ac:dyDescent="0.2"/>
    <row r="25" spans="1:19" ht="15" customHeight="1" x14ac:dyDescent="0.2"/>
    <row r="26" spans="1:19" ht="15" customHeight="1" x14ac:dyDescent="0.2"/>
    <row r="27" spans="1:19" ht="15" customHeight="1" x14ac:dyDescent="0.2"/>
    <row r="28" spans="1:19" ht="15" customHeight="1" x14ac:dyDescent="0.2"/>
    <row r="29" spans="1:19" ht="15" customHeight="1" x14ac:dyDescent="0.2"/>
    <row r="30" spans="1:19" ht="15" customHeight="1" x14ac:dyDescent="0.2"/>
    <row r="31" spans="1:19" ht="15" customHeight="1" x14ac:dyDescent="0.2"/>
    <row r="32" spans="1: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8">
    <mergeCell ref="A5:A8"/>
    <mergeCell ref="B6:B8"/>
    <mergeCell ref="D7:I7"/>
    <mergeCell ref="A1:R1"/>
    <mergeCell ref="A3:R3"/>
    <mergeCell ref="D6:R6"/>
    <mergeCell ref="J7:P7"/>
    <mergeCell ref="Q7:R7"/>
  </mergeCells>
  <hyperlinks>
    <hyperlink ref="S1" location="'Table of Contents'!A1" display="Table of Contents"/>
  </hyperlinks>
  <pageMargins left="0.75" right="0.75" top="1" bottom="1" header="0.5" footer="0.5"/>
  <pageSetup paperSize="9" scale="37"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Ruler="0" zoomScaleNormal="100" workbookViewId="0">
      <selection activeCell="I1" sqref="I1"/>
    </sheetView>
  </sheetViews>
  <sheetFormatPr defaultColWidth="13.7109375" defaultRowHeight="12.75" x14ac:dyDescent="0.2"/>
  <cols>
    <col min="1" max="1" width="3.5703125" customWidth="1"/>
    <col min="2" max="2" width="36.5703125" customWidth="1"/>
    <col min="3" max="3" width="17.5703125" customWidth="1"/>
    <col min="4" max="4" width="24.85546875" customWidth="1"/>
    <col min="5" max="5" width="23.28515625" customWidth="1"/>
    <col min="6" max="6" width="19.140625" customWidth="1"/>
    <col min="7" max="7" width="22.42578125" customWidth="1"/>
    <col min="8" max="8" width="23.28515625" customWidth="1"/>
    <col min="9" max="9" width="17" bestFit="1" customWidth="1"/>
  </cols>
  <sheetData>
    <row r="1" spans="1:9" ht="16.5" customHeight="1" x14ac:dyDescent="0.2">
      <c r="A1" s="585" t="s">
        <v>3182</v>
      </c>
      <c r="B1" s="573"/>
      <c r="C1" s="573"/>
      <c r="D1" s="573"/>
      <c r="E1" s="573"/>
      <c r="F1" s="573"/>
      <c r="G1" s="573"/>
      <c r="H1" s="573"/>
      <c r="I1" s="453" t="s">
        <v>2</v>
      </c>
    </row>
    <row r="2" spans="1:9" ht="15" customHeight="1" x14ac:dyDescent="0.2"/>
    <row r="3" spans="1:9" ht="164.25" customHeight="1" x14ac:dyDescent="0.2">
      <c r="A3" s="783" t="s">
        <v>3140</v>
      </c>
      <c r="B3" s="784"/>
      <c r="C3" s="784"/>
      <c r="D3" s="784"/>
      <c r="E3" s="784"/>
      <c r="F3" s="784"/>
      <c r="G3" s="784"/>
      <c r="H3" s="784"/>
    </row>
    <row r="4" spans="1:9" ht="15" customHeight="1" x14ac:dyDescent="0.2"/>
    <row r="5" spans="1:9" ht="15" customHeight="1" x14ac:dyDescent="0.25">
      <c r="A5" s="498"/>
      <c r="B5" s="480" t="s">
        <v>123</v>
      </c>
      <c r="C5" s="480" t="s">
        <v>124</v>
      </c>
      <c r="D5" s="480" t="s">
        <v>125</v>
      </c>
      <c r="E5" s="480" t="s">
        <v>126</v>
      </c>
      <c r="F5" s="480" t="s">
        <v>127</v>
      </c>
      <c r="G5" s="480" t="s">
        <v>284</v>
      </c>
      <c r="H5" s="480" t="s">
        <v>285</v>
      </c>
      <c r="I5" s="455"/>
    </row>
    <row r="6" spans="1:9" ht="35.85" customHeight="1" x14ac:dyDescent="0.25">
      <c r="A6" s="499"/>
      <c r="B6" s="480" t="s">
        <v>2226</v>
      </c>
      <c r="C6" s="478" t="s">
        <v>2227</v>
      </c>
      <c r="D6" s="480" t="s">
        <v>2228</v>
      </c>
      <c r="E6" s="480" t="s">
        <v>3137</v>
      </c>
      <c r="F6" s="480" t="s">
        <v>2229</v>
      </c>
      <c r="G6" s="480" t="s">
        <v>3139</v>
      </c>
      <c r="H6" s="480" t="s">
        <v>2230</v>
      </c>
      <c r="I6" s="455"/>
    </row>
    <row r="7" spans="1:9" ht="15" customHeight="1" x14ac:dyDescent="0.25">
      <c r="A7" s="334">
        <v>1</v>
      </c>
      <c r="B7" s="494" t="s">
        <v>2231</v>
      </c>
      <c r="C7" s="532" t="s">
        <v>3135</v>
      </c>
      <c r="D7" s="531">
        <v>1633.0481689999999</v>
      </c>
      <c r="E7" s="425" t="s">
        <v>3138</v>
      </c>
      <c r="F7" s="426">
        <v>2021</v>
      </c>
      <c r="G7" s="427">
        <v>0</v>
      </c>
      <c r="H7" s="425" t="s">
        <v>3138</v>
      </c>
      <c r="I7" s="455"/>
    </row>
    <row r="8" spans="1:9" ht="15" x14ac:dyDescent="0.25">
      <c r="A8" s="334">
        <v>2</v>
      </c>
      <c r="B8" s="494" t="s">
        <v>2232</v>
      </c>
      <c r="C8" s="533"/>
      <c r="D8" s="495"/>
      <c r="E8" s="484"/>
      <c r="F8" s="484"/>
      <c r="G8" s="484"/>
      <c r="H8" s="484"/>
      <c r="I8" s="455"/>
    </row>
    <row r="9" spans="1:9" ht="15" x14ac:dyDescent="0.25">
      <c r="A9" s="334">
        <v>3</v>
      </c>
      <c r="B9" s="494" t="s">
        <v>2233</v>
      </c>
      <c r="C9" s="533"/>
      <c r="D9" s="495"/>
      <c r="E9" s="484"/>
      <c r="F9" s="484"/>
      <c r="G9" s="484"/>
      <c r="H9" s="484"/>
      <c r="I9" s="455"/>
    </row>
    <row r="10" spans="1:9" ht="15" x14ac:dyDescent="0.25">
      <c r="A10" s="334">
        <v>4</v>
      </c>
      <c r="B10" s="494" t="s">
        <v>2234</v>
      </c>
      <c r="C10" s="533"/>
      <c r="D10" s="495"/>
      <c r="E10" s="484"/>
      <c r="F10" s="484"/>
      <c r="G10" s="484"/>
      <c r="H10" s="484"/>
      <c r="I10" s="455"/>
    </row>
    <row r="11" spans="1:9" ht="15" x14ac:dyDescent="0.25">
      <c r="A11" s="334">
        <v>5</v>
      </c>
      <c r="B11" s="494" t="s">
        <v>2235</v>
      </c>
      <c r="C11" s="533"/>
      <c r="D11" s="495"/>
      <c r="E11" s="484"/>
      <c r="F11" s="484"/>
      <c r="G11" s="484"/>
      <c r="H11" s="484"/>
      <c r="I11" s="455"/>
    </row>
    <row r="12" spans="1:9" ht="15" x14ac:dyDescent="0.25">
      <c r="A12" s="334">
        <v>6</v>
      </c>
      <c r="B12" s="494" t="s">
        <v>2236</v>
      </c>
      <c r="C12" s="533"/>
      <c r="D12" s="495"/>
      <c r="E12" s="484"/>
      <c r="F12" s="484"/>
      <c r="G12" s="484"/>
      <c r="H12" s="484"/>
      <c r="I12" s="455"/>
    </row>
    <row r="13" spans="1:9" ht="30" x14ac:dyDescent="0.25">
      <c r="A13" s="334">
        <v>7</v>
      </c>
      <c r="B13" s="494" t="s">
        <v>2237</v>
      </c>
      <c r="C13" s="533"/>
      <c r="D13" s="495"/>
      <c r="E13" s="484"/>
      <c r="F13" s="484"/>
      <c r="G13" s="484"/>
      <c r="H13" s="484"/>
      <c r="I13" s="455"/>
    </row>
    <row r="14" spans="1:9" ht="15" x14ac:dyDescent="0.25">
      <c r="A14" s="334">
        <v>8</v>
      </c>
      <c r="B14" s="494" t="s">
        <v>2238</v>
      </c>
      <c r="C14" s="533"/>
      <c r="D14" s="495"/>
      <c r="E14" s="484"/>
      <c r="F14" s="484"/>
      <c r="G14" s="484"/>
      <c r="H14" s="484"/>
      <c r="I14" s="455"/>
    </row>
    <row r="15" spans="1:9" ht="29.1" customHeight="1" x14ac:dyDescent="0.25">
      <c r="A15" s="500"/>
      <c r="B15" s="881"/>
      <c r="C15" s="882"/>
      <c r="D15" s="500"/>
      <c r="E15" s="500"/>
      <c r="F15" s="500"/>
      <c r="G15" s="500"/>
      <c r="H15" s="500"/>
    </row>
    <row r="16" spans="1:9" ht="15" customHeight="1" x14ac:dyDescent="0.2">
      <c r="A16" s="473"/>
      <c r="B16" s="473"/>
      <c r="C16" s="473"/>
      <c r="D16" s="473"/>
      <c r="E16" s="473"/>
      <c r="F16" s="473"/>
      <c r="G16" s="473"/>
      <c r="H16" s="473"/>
    </row>
    <row r="17" spans="2:5" ht="15" customHeight="1" x14ac:dyDescent="0.25">
      <c r="B17" s="880" t="s">
        <v>3136</v>
      </c>
      <c r="C17" s="880"/>
      <c r="D17" s="880"/>
      <c r="E17" s="455"/>
    </row>
  </sheetData>
  <mergeCells count="4">
    <mergeCell ref="B17:D17"/>
    <mergeCell ref="A1:H1"/>
    <mergeCell ref="A3:H3"/>
    <mergeCell ref="B15:C15"/>
  </mergeCells>
  <hyperlinks>
    <hyperlink ref="I1" location="'Table of Contents'!A1" display="Table of Contents"/>
  </hyperlinks>
  <pageMargins left="0.75" right="0.75" top="1" bottom="1" header="0.5" footer="0.5"/>
  <pageSetup paperSize="9" scale="46"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Ruler="0" zoomScaleNormal="100" workbookViewId="0">
      <selection activeCell="A3" sqref="A3:F3"/>
    </sheetView>
  </sheetViews>
  <sheetFormatPr defaultColWidth="13.7109375" defaultRowHeight="12.75" x14ac:dyDescent="0.2"/>
  <cols>
    <col min="1" max="1" width="9.7109375" customWidth="1"/>
    <col min="2" max="6" width="20.140625" customWidth="1"/>
    <col min="7" max="7" width="17" bestFit="1" customWidth="1"/>
  </cols>
  <sheetData>
    <row r="1" spans="1:7" ht="39.200000000000003" customHeight="1" x14ac:dyDescent="0.2">
      <c r="A1" s="585" t="s">
        <v>3183</v>
      </c>
      <c r="B1" s="573"/>
      <c r="C1" s="573"/>
      <c r="D1" s="573"/>
      <c r="E1" s="573"/>
      <c r="F1" s="573"/>
      <c r="G1" s="453" t="s">
        <v>2</v>
      </c>
    </row>
    <row r="2" spans="1:7" ht="15" customHeight="1" x14ac:dyDescent="0.2"/>
    <row r="3" spans="1:7" ht="181.5" customHeight="1" x14ac:dyDescent="0.2">
      <c r="A3" s="600" t="s">
        <v>3128</v>
      </c>
      <c r="B3" s="601"/>
      <c r="C3" s="601"/>
      <c r="D3" s="601"/>
      <c r="E3" s="601"/>
      <c r="F3" s="601"/>
    </row>
    <row r="4" spans="1:7" ht="15" customHeight="1" x14ac:dyDescent="0.2"/>
    <row r="5" spans="1:7" ht="15" customHeight="1" x14ac:dyDescent="0.25">
      <c r="A5" s="878"/>
      <c r="B5" s="480" t="s">
        <v>123</v>
      </c>
      <c r="C5" s="480" t="s">
        <v>124</v>
      </c>
      <c r="D5" s="480" t="s">
        <v>125</v>
      </c>
      <c r="E5" s="480" t="s">
        <v>126</v>
      </c>
      <c r="F5" s="480" t="s">
        <v>127</v>
      </c>
      <c r="G5" s="455"/>
    </row>
    <row r="6" spans="1:7" ht="90" x14ac:dyDescent="0.25">
      <c r="A6" s="879"/>
      <c r="B6" s="480" t="s">
        <v>2239</v>
      </c>
      <c r="C6" s="480" t="s">
        <v>2240</v>
      </c>
      <c r="D6" s="480" t="s">
        <v>2143</v>
      </c>
      <c r="E6" s="480" t="s">
        <v>2241</v>
      </c>
      <c r="F6" s="480" t="s">
        <v>2242</v>
      </c>
      <c r="G6" s="455"/>
    </row>
    <row r="7" spans="1:7" ht="15" customHeight="1" x14ac:dyDescent="0.25">
      <c r="A7" s="142">
        <v>1</v>
      </c>
      <c r="B7" s="428">
        <v>0</v>
      </c>
      <c r="C7" s="428">
        <v>0</v>
      </c>
      <c r="D7" s="59"/>
      <c r="E7" s="428">
        <v>0</v>
      </c>
      <c r="F7" s="428">
        <v>0</v>
      </c>
      <c r="G7" s="455"/>
    </row>
    <row r="8" spans="1:7" ht="32.450000000000003" customHeight="1" x14ac:dyDescent="0.25">
      <c r="A8" s="500"/>
      <c r="B8" s="500"/>
      <c r="C8" s="500"/>
      <c r="D8" s="500"/>
      <c r="E8" s="500"/>
      <c r="F8" s="500"/>
    </row>
    <row r="9" spans="1:7" ht="15" customHeight="1" x14ac:dyDescent="0.25">
      <c r="A9" s="856" t="s">
        <v>2243</v>
      </c>
      <c r="B9" s="856"/>
      <c r="C9" s="856"/>
      <c r="D9" s="856"/>
      <c r="E9" s="856"/>
      <c r="F9" s="856"/>
    </row>
    <row r="10" spans="1:7" ht="15" customHeight="1" x14ac:dyDescent="0.25">
      <c r="A10" s="856" t="s">
        <v>2244</v>
      </c>
      <c r="B10" s="601"/>
      <c r="C10" s="601"/>
      <c r="D10" s="601"/>
      <c r="E10" s="601"/>
      <c r="F10" s="601"/>
    </row>
    <row r="11" spans="1:7" ht="15" customHeight="1" x14ac:dyDescent="0.2"/>
    <row r="12" spans="1:7" ht="15" customHeight="1" x14ac:dyDescent="0.2"/>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5">
    <mergeCell ref="A1:F1"/>
    <mergeCell ref="A3:F3"/>
    <mergeCell ref="A5:A6"/>
    <mergeCell ref="A9:F9"/>
    <mergeCell ref="A10:F10"/>
  </mergeCells>
  <hyperlinks>
    <hyperlink ref="G1" location="'Table of Contents'!A1" display="Table of Contents"/>
  </hyperlinks>
  <pageMargins left="0.75" right="0.75" top="1" bottom="1" header="0.5" footer="0.5"/>
  <pageSetup paperSize="9" scale="6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Ruler="0" zoomScaleNormal="100" workbookViewId="0">
      <selection activeCell="Q1" sqref="Q1"/>
    </sheetView>
  </sheetViews>
  <sheetFormatPr defaultColWidth="13.7109375" defaultRowHeight="12.75" x14ac:dyDescent="0.2"/>
  <cols>
    <col min="1" max="1" width="4.85546875" customWidth="1"/>
    <col min="2" max="2" width="33" customWidth="1"/>
    <col min="3" max="3" width="9.7109375" customWidth="1"/>
    <col min="4" max="8" width="11" customWidth="1"/>
    <col min="9" max="9" width="13.5703125" customWidth="1"/>
    <col min="10" max="10" width="12.5703125" customWidth="1"/>
    <col min="11" max="11" width="13.5703125" customWidth="1"/>
    <col min="12" max="12" width="11.7109375" customWidth="1"/>
    <col min="13" max="13" width="12" customWidth="1"/>
    <col min="14" max="15" width="10.42578125" customWidth="1"/>
    <col min="16" max="16" width="11" customWidth="1"/>
    <col min="17" max="17" width="17" bestFit="1" customWidth="1"/>
  </cols>
  <sheetData>
    <row r="1" spans="1:17" ht="16.5" customHeight="1" x14ac:dyDescent="0.2">
      <c r="A1" s="585" t="s">
        <v>3184</v>
      </c>
      <c r="B1" s="573"/>
      <c r="C1" s="573"/>
      <c r="D1" s="573"/>
      <c r="E1" s="573"/>
      <c r="F1" s="573"/>
      <c r="G1" s="573"/>
      <c r="H1" s="573"/>
      <c r="I1" s="573"/>
      <c r="J1" s="573"/>
      <c r="K1" s="573"/>
      <c r="L1" s="573"/>
      <c r="M1" s="573"/>
      <c r="N1" s="573"/>
      <c r="O1" s="573"/>
      <c r="P1" s="573"/>
      <c r="Q1" s="453" t="s">
        <v>2</v>
      </c>
    </row>
    <row r="2" spans="1:17" ht="15" customHeight="1" x14ac:dyDescent="0.25">
      <c r="A2" s="1"/>
    </row>
    <row r="3" spans="1:17" ht="398.25" customHeight="1" x14ac:dyDescent="0.2">
      <c r="A3" s="600" t="s">
        <v>3185</v>
      </c>
      <c r="B3" s="601"/>
      <c r="C3" s="601"/>
      <c r="D3" s="601"/>
      <c r="E3" s="601"/>
      <c r="F3" s="601"/>
      <c r="G3" s="601"/>
      <c r="H3" s="601"/>
      <c r="I3" s="601"/>
      <c r="J3" s="601"/>
      <c r="K3" s="601"/>
      <c r="L3" s="601"/>
      <c r="M3" s="601"/>
      <c r="N3" s="601"/>
      <c r="O3" s="601"/>
      <c r="P3" s="601"/>
    </row>
    <row r="4" spans="1:17" ht="15" customHeight="1" x14ac:dyDescent="0.2">
      <c r="A4" s="878"/>
      <c r="B4" s="480" t="s">
        <v>123</v>
      </c>
      <c r="C4" s="480" t="s">
        <v>124</v>
      </c>
      <c r="D4" s="480" t="s">
        <v>125</v>
      </c>
      <c r="E4" s="480" t="s">
        <v>126</v>
      </c>
      <c r="F4" s="480" t="s">
        <v>127</v>
      </c>
      <c r="G4" s="480" t="s">
        <v>284</v>
      </c>
      <c r="H4" s="480" t="s">
        <v>285</v>
      </c>
      <c r="I4" s="480" t="s">
        <v>357</v>
      </c>
      <c r="J4" s="480" t="s">
        <v>741</v>
      </c>
      <c r="K4" s="480" t="s">
        <v>742</v>
      </c>
      <c r="L4" s="480" t="s">
        <v>743</v>
      </c>
      <c r="M4" s="480" t="s">
        <v>744</v>
      </c>
      <c r="N4" s="480" t="s">
        <v>745</v>
      </c>
      <c r="O4" s="480" t="s">
        <v>1146</v>
      </c>
      <c r="P4" s="480" t="s">
        <v>2245</v>
      </c>
    </row>
    <row r="5" spans="1:17" ht="15" customHeight="1" x14ac:dyDescent="0.25">
      <c r="A5" s="878"/>
      <c r="B5" s="883" t="s">
        <v>227</v>
      </c>
      <c r="C5" s="756"/>
      <c r="D5" s="628" t="s">
        <v>2133</v>
      </c>
      <c r="E5" s="628"/>
      <c r="F5" s="628"/>
      <c r="G5" s="628"/>
      <c r="H5" s="628"/>
      <c r="I5" s="628"/>
      <c r="J5" s="628"/>
      <c r="K5" s="628"/>
      <c r="L5" s="628"/>
      <c r="M5" s="628"/>
      <c r="N5" s="628"/>
      <c r="O5" s="628"/>
      <c r="P5" s="629"/>
      <c r="Q5" s="455"/>
    </row>
    <row r="6" spans="1:17" ht="15" customHeight="1" x14ac:dyDescent="0.25">
      <c r="A6" s="878"/>
      <c r="B6" s="884"/>
      <c r="C6" s="886"/>
      <c r="D6" s="627" t="s">
        <v>2246</v>
      </c>
      <c r="E6" s="628"/>
      <c r="F6" s="628"/>
      <c r="G6" s="628"/>
      <c r="H6" s="628"/>
      <c r="I6" s="628"/>
      <c r="J6" s="628"/>
      <c r="K6" s="628"/>
      <c r="L6" s="628"/>
      <c r="M6" s="628"/>
      <c r="N6" s="628"/>
      <c r="O6" s="628"/>
      <c r="P6" s="629"/>
      <c r="Q6" s="455"/>
    </row>
    <row r="7" spans="1:17" ht="80.25" customHeight="1" x14ac:dyDescent="0.25">
      <c r="A7" s="878"/>
      <c r="B7" s="884"/>
      <c r="C7" s="886"/>
      <c r="D7" s="627" t="s">
        <v>2247</v>
      </c>
      <c r="E7" s="628"/>
      <c r="F7" s="628"/>
      <c r="G7" s="628"/>
      <c r="H7" s="629"/>
      <c r="I7" s="621" t="s">
        <v>2248</v>
      </c>
      <c r="J7" s="621" t="s">
        <v>2249</v>
      </c>
      <c r="K7" s="621" t="s">
        <v>2250</v>
      </c>
      <c r="L7" s="621" t="s">
        <v>2146</v>
      </c>
      <c r="M7" s="621" t="s">
        <v>2145</v>
      </c>
      <c r="N7" s="756" t="s">
        <v>1149</v>
      </c>
      <c r="O7" s="628"/>
      <c r="P7" s="629"/>
      <c r="Q7" s="455"/>
    </row>
    <row r="8" spans="1:17" ht="80.25" customHeight="1" x14ac:dyDescent="0.25">
      <c r="A8" s="879"/>
      <c r="B8" s="885"/>
      <c r="C8" s="622"/>
      <c r="D8" s="480" t="s">
        <v>2137</v>
      </c>
      <c r="E8" s="480" t="s">
        <v>2138</v>
      </c>
      <c r="F8" s="480" t="s">
        <v>2139</v>
      </c>
      <c r="G8" s="480" t="s">
        <v>2140</v>
      </c>
      <c r="H8" s="480" t="s">
        <v>2141</v>
      </c>
      <c r="I8" s="622"/>
      <c r="J8" s="622"/>
      <c r="K8" s="622"/>
      <c r="L8" s="622"/>
      <c r="M8" s="622"/>
      <c r="N8" s="479"/>
      <c r="O8" s="480" t="s">
        <v>2251</v>
      </c>
      <c r="P8" s="480" t="s">
        <v>2145</v>
      </c>
      <c r="Q8" s="455"/>
    </row>
    <row r="9" spans="1:17" ht="15" x14ac:dyDescent="0.25">
      <c r="A9" s="142">
        <v>1</v>
      </c>
      <c r="B9" s="484" t="s">
        <v>2149</v>
      </c>
      <c r="C9" s="333">
        <v>686.42790879999995</v>
      </c>
      <c r="D9" s="333">
        <v>3.9480379440000002</v>
      </c>
      <c r="E9" s="333">
        <v>1.3422036989999999</v>
      </c>
      <c r="F9" s="333">
        <v>1.9793899180000001</v>
      </c>
      <c r="G9" s="333">
        <v>3.3257300000000002E-4</v>
      </c>
      <c r="H9" s="333">
        <v>5.7527613610000001</v>
      </c>
      <c r="I9" s="334">
        <v>2.1998815760000001</v>
      </c>
      <c r="J9" s="334">
        <v>3.6094268070000002</v>
      </c>
      <c r="K9" s="334">
        <v>1.460655751</v>
      </c>
      <c r="L9" s="334">
        <v>1.402597525</v>
      </c>
      <c r="M9" s="334">
        <v>0.32182863099999998</v>
      </c>
      <c r="N9" s="333">
        <v>-0.279289173</v>
      </c>
      <c r="O9" s="333">
        <v>-0.123771514</v>
      </c>
      <c r="P9" s="333">
        <v>-0.11380298899999999</v>
      </c>
      <c r="Q9" s="455"/>
    </row>
    <row r="10" spans="1:17" ht="15" x14ac:dyDescent="0.25">
      <c r="A10" s="142">
        <v>2</v>
      </c>
      <c r="B10" s="484" t="s">
        <v>2150</v>
      </c>
      <c r="C10" s="333">
        <v>30.057657590000002</v>
      </c>
      <c r="D10" s="333">
        <v>9.3610683E-2</v>
      </c>
      <c r="E10" s="333">
        <v>2.6673483000000001E-2</v>
      </c>
      <c r="F10" s="333">
        <v>2.8312049999999998E-3</v>
      </c>
      <c r="G10" s="333">
        <v>0</v>
      </c>
      <c r="H10" s="333">
        <v>2.934395468</v>
      </c>
      <c r="I10" s="334">
        <v>3.7254548999999998E-2</v>
      </c>
      <c r="J10" s="334">
        <v>6.1124913000000003E-2</v>
      </c>
      <c r="K10" s="334">
        <v>2.473591E-2</v>
      </c>
      <c r="L10" s="334">
        <v>1.3530046E-2</v>
      </c>
      <c r="M10" s="334">
        <v>4.9236849999999997E-3</v>
      </c>
      <c r="N10" s="333">
        <v>-4.718552E-3</v>
      </c>
      <c r="O10" s="333">
        <v>-6.1764800000000005E-4</v>
      </c>
      <c r="P10" s="333">
        <v>-3.3913569999999998E-3</v>
      </c>
      <c r="Q10" s="455"/>
    </row>
    <row r="11" spans="1:17" ht="15" x14ac:dyDescent="0.25">
      <c r="A11" s="142">
        <v>3</v>
      </c>
      <c r="B11" s="484" t="s">
        <v>2156</v>
      </c>
      <c r="C11" s="333">
        <v>3200.4196790000001</v>
      </c>
      <c r="D11" s="333">
        <v>4.2384774949999997</v>
      </c>
      <c r="E11" s="333">
        <v>1.1513194289999999</v>
      </c>
      <c r="F11" s="333">
        <v>0.11243974900000001</v>
      </c>
      <c r="G11" s="333">
        <v>0</v>
      </c>
      <c r="H11" s="333">
        <v>2.9286629780000002</v>
      </c>
      <c r="I11" s="334">
        <v>1.664969573</v>
      </c>
      <c r="J11" s="334">
        <v>2.7317769630000002</v>
      </c>
      <c r="K11" s="334">
        <v>1.105490136</v>
      </c>
      <c r="L11" s="334">
        <v>0.56483346099999998</v>
      </c>
      <c r="M11" s="334">
        <v>0.120213521</v>
      </c>
      <c r="N11" s="333">
        <v>-0.151858047</v>
      </c>
      <c r="O11" s="333">
        <v>-7.8625439000000005E-2</v>
      </c>
      <c r="P11" s="333">
        <v>-4.3018146E-2</v>
      </c>
      <c r="Q11" s="455"/>
    </row>
    <row r="12" spans="1:17" ht="30" x14ac:dyDescent="0.25">
      <c r="A12" s="142">
        <v>4</v>
      </c>
      <c r="B12" s="484" t="s">
        <v>2181</v>
      </c>
      <c r="C12" s="333">
        <v>2965.0163640000001</v>
      </c>
      <c r="D12" s="333">
        <v>2.7307019979999998</v>
      </c>
      <c r="E12" s="333">
        <v>2.104602174</v>
      </c>
      <c r="F12" s="333">
        <v>4.4646230469999999</v>
      </c>
      <c r="G12" s="333">
        <v>0.36040741199999998</v>
      </c>
      <c r="H12" s="333">
        <v>9.5100607999999998</v>
      </c>
      <c r="I12" s="334">
        <v>2.923204541</v>
      </c>
      <c r="J12" s="334">
        <v>4.7962094640000004</v>
      </c>
      <c r="K12" s="334">
        <v>1.940920625</v>
      </c>
      <c r="L12" s="334">
        <v>0.45980260699999997</v>
      </c>
      <c r="M12" s="334">
        <v>8.9604505000000001E-2</v>
      </c>
      <c r="N12" s="333">
        <v>-0.17575296000000001</v>
      </c>
      <c r="O12" s="333">
        <v>-6.1446621999999999E-2</v>
      </c>
      <c r="P12" s="333">
        <v>-7.1317969999999994E-2</v>
      </c>
      <c r="Q12" s="455"/>
    </row>
    <row r="13" spans="1:17" ht="45" x14ac:dyDescent="0.25">
      <c r="A13" s="142">
        <v>5</v>
      </c>
      <c r="B13" s="484" t="s">
        <v>2186</v>
      </c>
      <c r="C13" s="333">
        <v>229.0177051</v>
      </c>
      <c r="D13" s="333">
        <v>1.573463713</v>
      </c>
      <c r="E13" s="333">
        <v>0.33870767699999998</v>
      </c>
      <c r="F13" s="333">
        <v>3.1976921999999998E-2</v>
      </c>
      <c r="G13" s="333">
        <v>0</v>
      </c>
      <c r="H13" s="333">
        <v>2.833757393</v>
      </c>
      <c r="I13" s="334">
        <v>0.58829672</v>
      </c>
      <c r="J13" s="334">
        <v>0.96524011799999998</v>
      </c>
      <c r="K13" s="334">
        <v>0.39061147499999999</v>
      </c>
      <c r="L13" s="334">
        <v>9.4653328999999994E-2</v>
      </c>
      <c r="M13" s="334">
        <v>3.4616747000000003E-2</v>
      </c>
      <c r="N13" s="333">
        <v>-3.3643170999999999E-2</v>
      </c>
      <c r="O13" s="333">
        <v>-4.4138950000000001E-3</v>
      </c>
      <c r="P13" s="333">
        <v>-1.6040656E-2</v>
      </c>
      <c r="Q13" s="455"/>
    </row>
    <row r="14" spans="1:17" ht="15" x14ac:dyDescent="0.25">
      <c r="A14" s="142">
        <v>6</v>
      </c>
      <c r="B14" s="484" t="s">
        <v>2187</v>
      </c>
      <c r="C14" s="333">
        <v>1279.6505139999999</v>
      </c>
      <c r="D14" s="333">
        <v>16.084673559999999</v>
      </c>
      <c r="E14" s="333">
        <v>0.43279930999999999</v>
      </c>
      <c r="F14" s="333">
        <v>0.76163418100000002</v>
      </c>
      <c r="G14" s="333">
        <v>0</v>
      </c>
      <c r="H14" s="333">
        <v>2.2354897820000001</v>
      </c>
      <c r="I14" s="334">
        <v>5.228635046</v>
      </c>
      <c r="J14" s="334">
        <v>8.5788142910000005</v>
      </c>
      <c r="K14" s="334">
        <v>3.4716577160000002</v>
      </c>
      <c r="L14" s="334">
        <v>1.594547028</v>
      </c>
      <c r="M14" s="334">
        <v>0.604041206</v>
      </c>
      <c r="N14" s="333">
        <v>-0.50680381100000005</v>
      </c>
      <c r="O14" s="333">
        <v>-0.115425735</v>
      </c>
      <c r="P14" s="333">
        <v>-0.24120425300000001</v>
      </c>
      <c r="Q14" s="455"/>
    </row>
    <row r="15" spans="1:17" ht="45" x14ac:dyDescent="0.25">
      <c r="A15" s="142">
        <v>7</v>
      </c>
      <c r="B15" s="484" t="s">
        <v>2191</v>
      </c>
      <c r="C15" s="333">
        <v>1698.782123</v>
      </c>
      <c r="D15" s="333">
        <v>12.20568819</v>
      </c>
      <c r="E15" s="333">
        <v>2.8312140170000002</v>
      </c>
      <c r="F15" s="333">
        <v>0.707118617</v>
      </c>
      <c r="G15" s="333">
        <v>0</v>
      </c>
      <c r="H15" s="333">
        <v>3.102409427</v>
      </c>
      <c r="I15" s="334">
        <v>4.7641199739999998</v>
      </c>
      <c r="J15" s="334">
        <v>7.8166672869999996</v>
      </c>
      <c r="K15" s="334">
        <v>3.163233564</v>
      </c>
      <c r="L15" s="334">
        <v>2.2330213379999999</v>
      </c>
      <c r="M15" s="334">
        <v>0.67174003299999996</v>
      </c>
      <c r="N15" s="333">
        <v>-0.65659856900000002</v>
      </c>
      <c r="O15" s="333">
        <v>-0.27839514500000001</v>
      </c>
      <c r="P15" s="333">
        <v>-0.28158781100000002</v>
      </c>
      <c r="Q15" s="455"/>
    </row>
    <row r="16" spans="1:17" ht="15" x14ac:dyDescent="0.25">
      <c r="A16" s="142">
        <v>8</v>
      </c>
      <c r="B16" s="484" t="s">
        <v>2192</v>
      </c>
      <c r="C16" s="333">
        <v>1620.65886</v>
      </c>
      <c r="D16" s="333">
        <v>1.1130163500000001</v>
      </c>
      <c r="E16" s="333">
        <v>0.34060431800000002</v>
      </c>
      <c r="F16" s="333">
        <v>6.7838513000000003E-2</v>
      </c>
      <c r="G16" s="333">
        <v>0</v>
      </c>
      <c r="H16" s="333">
        <v>3.551932372</v>
      </c>
      <c r="I16" s="334">
        <v>0.46039154500000001</v>
      </c>
      <c r="J16" s="334">
        <v>0.75538138300000002</v>
      </c>
      <c r="K16" s="334">
        <v>0.30568625399999999</v>
      </c>
      <c r="L16" s="334">
        <v>0.208173844</v>
      </c>
      <c r="M16" s="334">
        <v>1.0100820999999999E-2</v>
      </c>
      <c r="N16" s="333">
        <v>-3.1688151999999997E-2</v>
      </c>
      <c r="O16" s="333">
        <v>-2.062572E-2</v>
      </c>
      <c r="P16" s="333">
        <v>-4.9764930000000002E-3</v>
      </c>
      <c r="Q16" s="455"/>
    </row>
    <row r="17" spans="1:17" ht="15" x14ac:dyDescent="0.25">
      <c r="A17" s="142">
        <v>9</v>
      </c>
      <c r="B17" s="484" t="s">
        <v>2199</v>
      </c>
      <c r="C17" s="333">
        <v>6662.241156</v>
      </c>
      <c r="D17" s="333">
        <v>118.7372507</v>
      </c>
      <c r="E17" s="333">
        <v>13.7184598</v>
      </c>
      <c r="F17" s="333">
        <v>4.3234622580000002</v>
      </c>
      <c r="G17" s="333">
        <v>4.1062240000000003E-3</v>
      </c>
      <c r="H17" s="333">
        <v>2.4938691209999999</v>
      </c>
      <c r="I17" s="334">
        <v>41.390440140000003</v>
      </c>
      <c r="J17" s="334">
        <v>67.910821130000002</v>
      </c>
      <c r="K17" s="334">
        <v>27.4820177</v>
      </c>
      <c r="L17" s="334">
        <v>24.057319100000001</v>
      </c>
      <c r="M17" s="334">
        <v>5.5569097019999996</v>
      </c>
      <c r="N17" s="333">
        <v>-4.775843472</v>
      </c>
      <c r="O17" s="333">
        <v>-2.0855346940000001</v>
      </c>
      <c r="P17" s="333">
        <v>-1.3106182</v>
      </c>
      <c r="Q17" s="455"/>
    </row>
    <row r="18" spans="1:17" ht="30" x14ac:dyDescent="0.25">
      <c r="A18" s="142">
        <v>10</v>
      </c>
      <c r="B18" s="484" t="s">
        <v>2252</v>
      </c>
      <c r="C18" s="333">
        <v>1289.4190550000001</v>
      </c>
      <c r="D18" s="333">
        <v>32.02007459</v>
      </c>
      <c r="E18" s="333">
        <v>5.896626157</v>
      </c>
      <c r="F18" s="333">
        <v>1.398719225</v>
      </c>
      <c r="G18" s="333">
        <v>0</v>
      </c>
      <c r="H18" s="333">
        <v>2.674563096</v>
      </c>
      <c r="I18" s="334">
        <v>12.05442686</v>
      </c>
      <c r="J18" s="334">
        <v>20.73817743</v>
      </c>
      <c r="K18" s="334">
        <v>6.5228156879999997</v>
      </c>
      <c r="L18" s="334">
        <v>7.9833789319999999</v>
      </c>
      <c r="M18" s="334">
        <v>0.16213323299999999</v>
      </c>
      <c r="N18" s="333">
        <v>-1.8992779070000001</v>
      </c>
      <c r="O18" s="333">
        <v>-1.6390951090000001</v>
      </c>
      <c r="P18" s="333">
        <v>-4.2069280000000001E-2</v>
      </c>
      <c r="Q18" s="455"/>
    </row>
    <row r="19" spans="1:17" ht="30" x14ac:dyDescent="0.25">
      <c r="A19" s="142">
        <v>11</v>
      </c>
      <c r="B19" s="484" t="s">
        <v>2253</v>
      </c>
      <c r="C19" s="333">
        <v>7245.4525659999999</v>
      </c>
      <c r="D19" s="333">
        <v>167.83708820000001</v>
      </c>
      <c r="E19" s="333">
        <v>39.309108889999997</v>
      </c>
      <c r="F19" s="333">
        <v>24.30116919</v>
      </c>
      <c r="G19" s="333">
        <v>0</v>
      </c>
      <c r="H19" s="333">
        <v>3.412959195</v>
      </c>
      <c r="I19" s="334">
        <v>69.878035800000006</v>
      </c>
      <c r="J19" s="334">
        <v>113.6914348</v>
      </c>
      <c r="K19" s="334">
        <v>47.877895729999999</v>
      </c>
      <c r="L19" s="334">
        <v>64.890638800000005</v>
      </c>
      <c r="M19" s="334">
        <v>18.157501109999998</v>
      </c>
      <c r="N19" s="333">
        <v>-12.88810194</v>
      </c>
      <c r="O19" s="333">
        <v>-6.7821124480000003</v>
      </c>
      <c r="P19" s="333">
        <v>-4.3157425150000002</v>
      </c>
      <c r="Q19" s="455"/>
    </row>
    <row r="20" spans="1:17" ht="15" x14ac:dyDescent="0.25">
      <c r="A20" s="142">
        <v>12</v>
      </c>
      <c r="B20" s="484" t="s">
        <v>2254</v>
      </c>
      <c r="C20" s="333">
        <v>0</v>
      </c>
      <c r="D20" s="484"/>
      <c r="E20" s="484"/>
      <c r="F20" s="484"/>
      <c r="G20" s="484"/>
      <c r="H20" s="333">
        <v>0</v>
      </c>
      <c r="I20" s="333">
        <v>0</v>
      </c>
      <c r="J20" s="333">
        <v>0</v>
      </c>
      <c r="K20" s="333">
        <v>0</v>
      </c>
      <c r="L20" s="334">
        <v>0</v>
      </c>
      <c r="M20" s="334">
        <v>0</v>
      </c>
      <c r="N20" s="333">
        <v>0</v>
      </c>
      <c r="O20" s="333">
        <v>0</v>
      </c>
      <c r="P20" s="333">
        <v>0</v>
      </c>
      <c r="Q20" s="455"/>
    </row>
    <row r="21" spans="1:17" ht="30" x14ac:dyDescent="0.25">
      <c r="A21" s="142">
        <v>13</v>
      </c>
      <c r="B21" s="484" t="s">
        <v>2255</v>
      </c>
      <c r="C21" s="333">
        <v>7448.2922710000003</v>
      </c>
      <c r="D21" s="333">
        <v>54.392517259999998</v>
      </c>
      <c r="E21" s="333">
        <v>15.25489849</v>
      </c>
      <c r="F21" s="333">
        <v>5.2813449859999997</v>
      </c>
      <c r="G21" s="333">
        <v>6.3603820000000004E-3</v>
      </c>
      <c r="H21" s="333">
        <v>3.4339527319999998</v>
      </c>
      <c r="I21" s="334">
        <v>22.675269</v>
      </c>
      <c r="J21" s="334">
        <v>37.204149839999999</v>
      </c>
      <c r="K21" s="334">
        <v>15.05570228</v>
      </c>
      <c r="L21" s="334">
        <v>18.6635533</v>
      </c>
      <c r="M21" s="334">
        <v>4.4784287660000004</v>
      </c>
      <c r="N21" s="333">
        <v>-4.6416992549999998</v>
      </c>
      <c r="O21" s="333">
        <v>-2.8458517470000002</v>
      </c>
      <c r="P21" s="333">
        <v>-1.2963322859999999</v>
      </c>
      <c r="Q21" s="455"/>
    </row>
    <row r="22" spans="1:17" ht="42.6" customHeight="1" x14ac:dyDescent="0.25">
      <c r="A22" s="524"/>
      <c r="B22" s="518"/>
      <c r="C22" s="527"/>
      <c r="D22" s="527"/>
      <c r="E22" s="527"/>
      <c r="F22" s="527"/>
      <c r="G22" s="527"/>
      <c r="H22" s="527"/>
      <c r="I22" s="529"/>
      <c r="J22" s="529"/>
      <c r="K22" s="529"/>
      <c r="L22" s="518"/>
      <c r="M22" s="518"/>
      <c r="N22" s="518"/>
      <c r="O22" s="518"/>
      <c r="P22" s="518"/>
      <c r="Q22" s="455"/>
    </row>
    <row r="23" spans="1:17" ht="15" customHeight="1" x14ac:dyDescent="0.25">
      <c r="A23" s="455"/>
      <c r="B23" s="455"/>
      <c r="C23" s="455"/>
      <c r="D23" s="455"/>
      <c r="E23" s="455"/>
      <c r="F23" s="455"/>
      <c r="G23" s="455"/>
      <c r="H23" s="455"/>
      <c r="I23" s="455"/>
      <c r="J23" s="455"/>
      <c r="K23" s="455"/>
      <c r="L23" s="455"/>
      <c r="M23" s="455"/>
      <c r="N23" s="455"/>
      <c r="O23" s="455"/>
      <c r="P23" s="455"/>
    </row>
    <row r="24" spans="1:17" ht="15" customHeight="1" x14ac:dyDescent="0.2"/>
    <row r="25" spans="1:17" ht="15" customHeight="1" x14ac:dyDescent="0.2"/>
    <row r="26" spans="1:17" ht="15" customHeight="1" x14ac:dyDescent="0.2"/>
    <row r="27" spans="1:17" ht="15" customHeight="1" x14ac:dyDescent="0.2"/>
    <row r="28" spans="1:17" ht="15" customHeight="1" x14ac:dyDescent="0.2"/>
    <row r="29" spans="1:17" ht="15" customHeight="1" x14ac:dyDescent="0.2"/>
    <row r="30" spans="1:17" ht="15" customHeight="1" x14ac:dyDescent="0.2"/>
    <row r="31" spans="1:17" ht="15" customHeight="1" x14ac:dyDescent="0.2"/>
    <row r="32" spans="1: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14">
    <mergeCell ref="A1:P1"/>
    <mergeCell ref="D6:P6"/>
    <mergeCell ref="A3:P3"/>
    <mergeCell ref="A4:A8"/>
    <mergeCell ref="B5:B8"/>
    <mergeCell ref="C5:C8"/>
    <mergeCell ref="D5:P5"/>
    <mergeCell ref="D7:H7"/>
    <mergeCell ref="I7:I8"/>
    <mergeCell ref="J7:J8"/>
    <mergeCell ref="K7:K8"/>
    <mergeCell ref="L7:L8"/>
    <mergeCell ref="M7:M8"/>
    <mergeCell ref="N7:P7"/>
  </mergeCells>
  <hyperlinks>
    <hyperlink ref="Q1" location="'Table of Contents'!A1" display="Table of Contents"/>
  </hyperlinks>
  <pageMargins left="0.75" right="0.75" top="1" bottom="1" header="0.5" footer="0.5"/>
  <pageSetup paperSize="9" scale="41"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Ruler="0" zoomScaleNormal="100" workbookViewId="0">
      <selection activeCell="H1" sqref="H1"/>
    </sheetView>
  </sheetViews>
  <sheetFormatPr defaultColWidth="13.7109375" defaultRowHeight="12.75" x14ac:dyDescent="0.2"/>
  <cols>
    <col min="1" max="1" width="3.42578125" customWidth="1"/>
    <col min="2" max="2" width="42.85546875" customWidth="1"/>
    <col min="3" max="3" width="44.5703125" customWidth="1"/>
    <col min="4" max="4" width="23" customWidth="1"/>
    <col min="5" max="6" width="24.28515625" customWidth="1"/>
    <col min="7" max="7" width="25.7109375" customWidth="1"/>
    <col min="8" max="8" width="17" bestFit="1" customWidth="1"/>
  </cols>
  <sheetData>
    <row r="1" spans="1:8" ht="16.5" customHeight="1" x14ac:dyDescent="0.2">
      <c r="A1" s="585" t="s">
        <v>102</v>
      </c>
      <c r="B1" s="573"/>
      <c r="C1" s="573"/>
      <c r="D1" s="573"/>
      <c r="E1" s="573"/>
      <c r="F1" s="573"/>
      <c r="G1" s="573"/>
      <c r="H1" s="453" t="s">
        <v>2</v>
      </c>
    </row>
    <row r="2" spans="1:8" ht="15" customHeight="1" x14ac:dyDescent="0.2"/>
    <row r="3" spans="1:8" ht="186" customHeight="1" x14ac:dyDescent="0.2">
      <c r="A3" s="600" t="s">
        <v>3194</v>
      </c>
      <c r="B3" s="601"/>
      <c r="C3" s="601"/>
      <c r="D3" s="601"/>
      <c r="E3" s="601"/>
      <c r="F3" s="601"/>
      <c r="G3" s="601"/>
    </row>
    <row r="4" spans="1:8" ht="15" customHeight="1" x14ac:dyDescent="0.25">
      <c r="A4" s="1"/>
    </row>
    <row r="5" spans="1:8" ht="15" customHeight="1" x14ac:dyDescent="0.25">
      <c r="A5" s="498"/>
      <c r="B5" s="480" t="s">
        <v>123</v>
      </c>
      <c r="C5" s="480" t="s">
        <v>124</v>
      </c>
      <c r="D5" s="480" t="s">
        <v>125</v>
      </c>
      <c r="E5" s="480" t="s">
        <v>126</v>
      </c>
      <c r="F5" s="480" t="s">
        <v>127</v>
      </c>
      <c r="G5" s="480" t="s">
        <v>284</v>
      </c>
      <c r="H5" s="455"/>
    </row>
    <row r="6" spans="1:8" ht="15" customHeight="1" x14ac:dyDescent="0.25">
      <c r="A6" s="498"/>
      <c r="B6" s="621" t="s">
        <v>2256</v>
      </c>
      <c r="C6" s="621" t="s">
        <v>2257</v>
      </c>
      <c r="D6" s="621" t="s">
        <v>2258</v>
      </c>
      <c r="E6" s="621" t="s">
        <v>2259</v>
      </c>
      <c r="F6" s="621" t="s">
        <v>2260</v>
      </c>
      <c r="G6" s="621" t="s">
        <v>2261</v>
      </c>
      <c r="H6" s="455"/>
    </row>
    <row r="7" spans="1:8" ht="32.450000000000003" customHeight="1" x14ac:dyDescent="0.25">
      <c r="A7" s="499"/>
      <c r="B7" s="622"/>
      <c r="C7" s="622"/>
      <c r="D7" s="622"/>
      <c r="E7" s="622"/>
      <c r="F7" s="622"/>
      <c r="G7" s="622"/>
      <c r="H7" s="455"/>
    </row>
    <row r="8" spans="1:8" ht="15" customHeight="1" x14ac:dyDescent="0.25">
      <c r="A8" s="334">
        <v>1</v>
      </c>
      <c r="B8" s="621" t="s">
        <v>2262</v>
      </c>
      <c r="C8" s="484" t="s">
        <v>2263</v>
      </c>
      <c r="D8" s="484"/>
      <c r="E8" s="484"/>
      <c r="F8" s="484"/>
      <c r="G8" s="484"/>
      <c r="H8" s="455"/>
    </row>
    <row r="9" spans="1:8" ht="15" customHeight="1" x14ac:dyDescent="0.25">
      <c r="A9" s="334">
        <v>2</v>
      </c>
      <c r="B9" s="886"/>
      <c r="C9" s="484" t="s">
        <v>1167</v>
      </c>
      <c r="D9" s="484"/>
      <c r="E9" s="484"/>
      <c r="F9" s="484"/>
      <c r="G9" s="484"/>
      <c r="H9" s="455"/>
    </row>
    <row r="10" spans="1:8" ht="29.1" customHeight="1" x14ac:dyDescent="0.25">
      <c r="A10" s="334">
        <v>3</v>
      </c>
      <c r="B10" s="886"/>
      <c r="C10" s="366" t="s">
        <v>2221</v>
      </c>
      <c r="D10" s="484"/>
      <c r="E10" s="484"/>
      <c r="F10" s="484"/>
      <c r="G10" s="484"/>
      <c r="H10" s="455"/>
    </row>
    <row r="11" spans="1:8" ht="15" customHeight="1" x14ac:dyDescent="0.25">
      <c r="A11" s="334">
        <v>4</v>
      </c>
      <c r="B11" s="622"/>
      <c r="C11" s="484" t="s">
        <v>2264</v>
      </c>
      <c r="D11" s="484"/>
      <c r="E11" s="484"/>
      <c r="F11" s="484"/>
      <c r="G11" s="484"/>
      <c r="H11" s="455"/>
    </row>
    <row r="12" spans="1:8" ht="15" customHeight="1" x14ac:dyDescent="0.25">
      <c r="A12" s="334">
        <v>5</v>
      </c>
      <c r="B12" s="621" t="s">
        <v>2265</v>
      </c>
      <c r="C12" s="484" t="s">
        <v>2263</v>
      </c>
      <c r="D12" s="484"/>
      <c r="E12" s="484"/>
      <c r="F12" s="484"/>
      <c r="G12" s="484"/>
      <c r="H12" s="455"/>
    </row>
    <row r="13" spans="1:8" ht="15" customHeight="1" x14ac:dyDescent="0.25">
      <c r="A13" s="334">
        <v>6</v>
      </c>
      <c r="B13" s="886"/>
      <c r="C13" s="484" t="s">
        <v>1167</v>
      </c>
      <c r="D13" s="484"/>
      <c r="E13" s="484"/>
      <c r="F13" s="484"/>
      <c r="G13" s="484"/>
      <c r="H13" s="455"/>
    </row>
    <row r="14" spans="1:8" ht="29.1" customHeight="1" x14ac:dyDescent="0.25">
      <c r="A14" s="334">
        <v>7</v>
      </c>
      <c r="B14" s="886"/>
      <c r="C14" s="366" t="s">
        <v>2221</v>
      </c>
      <c r="D14" s="484"/>
      <c r="E14" s="484"/>
      <c r="F14" s="484"/>
      <c r="G14" s="484"/>
      <c r="H14" s="455"/>
    </row>
    <row r="15" spans="1:8" ht="15" customHeight="1" x14ac:dyDescent="0.25">
      <c r="A15" s="334">
        <v>8</v>
      </c>
      <c r="B15" s="886"/>
      <c r="C15" s="484" t="s">
        <v>1169</v>
      </c>
      <c r="D15" s="484"/>
      <c r="E15" s="484"/>
      <c r="F15" s="484"/>
      <c r="G15" s="484"/>
      <c r="H15" s="455"/>
    </row>
    <row r="16" spans="1:8" ht="29.1" customHeight="1" x14ac:dyDescent="0.25">
      <c r="A16" s="334">
        <v>9</v>
      </c>
      <c r="B16" s="886"/>
      <c r="C16" s="366" t="s">
        <v>2222</v>
      </c>
      <c r="D16" s="484"/>
      <c r="E16" s="484"/>
      <c r="F16" s="484"/>
      <c r="G16" s="484"/>
      <c r="H16" s="455"/>
    </row>
    <row r="17" spans="1:8" ht="15" customHeight="1" x14ac:dyDescent="0.25">
      <c r="A17" s="334">
        <v>10</v>
      </c>
      <c r="B17" s="886"/>
      <c r="C17" s="366" t="s">
        <v>2266</v>
      </c>
      <c r="D17" s="484"/>
      <c r="E17" s="484"/>
      <c r="F17" s="484"/>
      <c r="G17" s="484"/>
      <c r="H17" s="455"/>
    </row>
    <row r="18" spans="1:8" ht="15" customHeight="1" x14ac:dyDescent="0.25">
      <c r="A18" s="334">
        <v>11</v>
      </c>
      <c r="B18" s="622"/>
      <c r="C18" s="484" t="s">
        <v>2264</v>
      </c>
      <c r="D18" s="484"/>
      <c r="E18" s="484"/>
      <c r="F18" s="484"/>
      <c r="G18" s="484"/>
      <c r="H18" s="455"/>
    </row>
    <row r="19" spans="1:8" ht="15" customHeight="1" x14ac:dyDescent="0.25">
      <c r="A19" s="455"/>
      <c r="B19" s="455"/>
      <c r="C19" s="455"/>
      <c r="D19" s="455"/>
      <c r="E19" s="455"/>
      <c r="F19" s="455"/>
      <c r="G19" s="455"/>
    </row>
    <row r="20" spans="1:8" ht="15" customHeight="1" x14ac:dyDescent="0.2"/>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10">
    <mergeCell ref="B8:B11"/>
    <mergeCell ref="B12:B18"/>
    <mergeCell ref="A1:G1"/>
    <mergeCell ref="A3:G3"/>
    <mergeCell ref="B6:B7"/>
    <mergeCell ref="D6:D7"/>
    <mergeCell ref="C6:C7"/>
    <mergeCell ref="F6:F7"/>
    <mergeCell ref="E6:E7"/>
    <mergeCell ref="G6:G7"/>
  </mergeCells>
  <hyperlinks>
    <hyperlink ref="H1" location="'Table of Contents'!A1" display="Table of Contents"/>
  </hyperlinks>
  <pageMargins left="0.75" right="0.75" top="1" bottom="1" header="0.5" footer="0.5"/>
  <pageSetup paperSize="9" scale="40"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3">
      <c r="A1" s="607" t="s">
        <v>103</v>
      </c>
      <c r="B1" s="601"/>
      <c r="C1" s="601"/>
      <c r="D1" s="601"/>
      <c r="E1" s="601"/>
      <c r="F1" s="601"/>
      <c r="G1" s="601"/>
      <c r="H1" s="601"/>
      <c r="I1" s="454" t="s">
        <v>2</v>
      </c>
    </row>
    <row r="2" spans="1:9" ht="15" customHeight="1" x14ac:dyDescent="0.2"/>
    <row r="3" spans="1:9" ht="209.25" customHeight="1" x14ac:dyDescent="0.2">
      <c r="A3" s="783" t="s">
        <v>2267</v>
      </c>
      <c r="B3" s="784"/>
      <c r="C3" s="784"/>
      <c r="D3" s="784"/>
      <c r="E3" s="784"/>
      <c r="F3" s="784"/>
      <c r="G3" s="784"/>
      <c r="H3" s="784"/>
    </row>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H1"/>
    <mergeCell ref="A3:H3"/>
  </mergeCells>
  <hyperlinks>
    <hyperlink ref="I1" location="'Table of Contents'!A1" display="Table of Contents"/>
  </hyperlinks>
  <pageMargins left="0.75" right="0.75" top="1" bottom="1" header="0.5" footer="0.5"/>
  <pageSetup paperSize="9" scale="6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Ruler="0" zoomScaleNormal="100" workbookViewId="0">
      <selection sqref="A1:R1"/>
    </sheetView>
  </sheetViews>
  <sheetFormatPr defaultColWidth="13.7109375" defaultRowHeight="12.75" x14ac:dyDescent="0.2"/>
  <cols>
    <col min="1" max="1" width="4.42578125" customWidth="1"/>
    <col min="2" max="3" width="20.140625" customWidth="1"/>
    <col min="4" max="5" width="9.42578125" customWidth="1"/>
    <col min="6" max="6" width="12" customWidth="1"/>
    <col min="7" max="7" width="17.42578125" customWidth="1"/>
    <col min="8" max="8" width="9.42578125" customWidth="1"/>
    <col min="9" max="9" width="12" customWidth="1"/>
    <col min="10" max="10" width="12.5703125" customWidth="1"/>
    <col min="11" max="12" width="9.42578125" customWidth="1"/>
    <col min="13" max="13" width="12" customWidth="1"/>
    <col min="14" max="14" width="17" customWidth="1"/>
    <col min="15" max="15" width="9.42578125" customWidth="1"/>
    <col min="16" max="16" width="12" customWidth="1"/>
    <col min="17" max="17" width="12.42578125" customWidth="1"/>
    <col min="18" max="18" width="11.7109375" customWidth="1"/>
    <col min="19" max="19" width="17" bestFit="1" customWidth="1"/>
  </cols>
  <sheetData>
    <row r="1" spans="1:19" ht="16.5" customHeight="1" x14ac:dyDescent="0.2">
      <c r="A1" s="724" t="s">
        <v>104</v>
      </c>
      <c r="B1" s="724"/>
      <c r="C1" s="724"/>
      <c r="D1" s="724"/>
      <c r="E1" s="724"/>
      <c r="F1" s="724"/>
      <c r="G1" s="724"/>
      <c r="H1" s="724"/>
      <c r="I1" s="724"/>
      <c r="J1" s="724"/>
      <c r="K1" s="724"/>
      <c r="L1" s="724"/>
      <c r="M1" s="724"/>
      <c r="N1" s="724"/>
      <c r="O1" s="724"/>
      <c r="P1" s="724"/>
      <c r="Q1" s="724"/>
      <c r="R1" s="724"/>
      <c r="S1" s="454" t="s">
        <v>2</v>
      </c>
    </row>
    <row r="2" spans="1:19" ht="15" customHeight="1" x14ac:dyDescent="0.25">
      <c r="A2" s="10"/>
      <c r="B2" s="10"/>
      <c r="C2" s="10"/>
      <c r="D2" s="10"/>
      <c r="E2" s="10"/>
      <c r="F2" s="10"/>
      <c r="G2" s="10"/>
      <c r="H2" s="10"/>
      <c r="I2" s="10"/>
      <c r="J2" s="10"/>
      <c r="K2" s="10"/>
      <c r="L2" s="10"/>
      <c r="M2" s="10"/>
      <c r="N2" s="10"/>
      <c r="O2" s="10"/>
      <c r="P2" s="10"/>
      <c r="Q2" s="10"/>
      <c r="R2" s="9"/>
    </row>
    <row r="3" spans="1:19" ht="65.25" customHeight="1" x14ac:dyDescent="0.2">
      <c r="A3" s="574" t="s">
        <v>2268</v>
      </c>
      <c r="B3" s="574"/>
      <c r="C3" s="574"/>
      <c r="D3" s="574"/>
      <c r="E3" s="574"/>
      <c r="F3" s="574"/>
      <c r="G3" s="574"/>
      <c r="H3" s="574"/>
      <c r="I3" s="574"/>
      <c r="J3" s="574"/>
      <c r="K3" s="574"/>
      <c r="L3" s="574"/>
      <c r="M3" s="574"/>
      <c r="N3" s="574"/>
      <c r="O3" s="574"/>
      <c r="P3" s="574"/>
      <c r="Q3" s="574"/>
      <c r="R3" s="574"/>
    </row>
    <row r="4" spans="1:19" ht="15" customHeight="1" x14ac:dyDescent="0.25">
      <c r="A4" s="208"/>
      <c r="B4" s="208"/>
      <c r="C4" s="208"/>
      <c r="D4" s="71"/>
      <c r="E4" s="71"/>
      <c r="F4" s="71"/>
      <c r="G4" s="71"/>
      <c r="H4" s="71"/>
      <c r="I4" s="71"/>
      <c r="J4" s="71"/>
      <c r="K4" s="71"/>
      <c r="L4" s="71"/>
      <c r="M4" s="71"/>
      <c r="N4" s="71"/>
      <c r="O4" s="71"/>
      <c r="P4" s="71"/>
      <c r="Q4" s="71"/>
      <c r="R4" s="29"/>
    </row>
    <row r="5" spans="1:19" ht="13.35" customHeight="1" x14ac:dyDescent="0.25">
      <c r="A5" s="208"/>
      <c r="B5" s="208"/>
      <c r="C5" s="267"/>
      <c r="D5" s="32" t="s">
        <v>123</v>
      </c>
      <c r="E5" s="32" t="s">
        <v>124</v>
      </c>
      <c r="F5" s="32" t="s">
        <v>125</v>
      </c>
      <c r="G5" s="32" t="s">
        <v>126</v>
      </c>
      <c r="H5" s="32" t="s">
        <v>127</v>
      </c>
      <c r="I5" s="32" t="s">
        <v>284</v>
      </c>
      <c r="J5" s="32" t="s">
        <v>285</v>
      </c>
      <c r="K5" s="32" t="s">
        <v>357</v>
      </c>
      <c r="L5" s="32" t="s">
        <v>741</v>
      </c>
      <c r="M5" s="32" t="s">
        <v>742</v>
      </c>
      <c r="N5" s="32" t="s">
        <v>743</v>
      </c>
      <c r="O5" s="32" t="s">
        <v>744</v>
      </c>
      <c r="P5" s="32" t="s">
        <v>745</v>
      </c>
      <c r="Q5" s="32" t="s">
        <v>1146</v>
      </c>
      <c r="R5" s="32" t="s">
        <v>1147</v>
      </c>
      <c r="S5" s="52"/>
    </row>
    <row r="6" spans="1:19" ht="42.6" customHeight="1" x14ac:dyDescent="0.25">
      <c r="A6" s="887"/>
      <c r="B6" s="887"/>
      <c r="C6" s="888"/>
      <c r="D6" s="578" t="s">
        <v>1247</v>
      </c>
      <c r="E6" s="623"/>
      <c r="F6" s="623"/>
      <c r="G6" s="623"/>
      <c r="H6" s="623"/>
      <c r="I6" s="623"/>
      <c r="J6" s="606"/>
      <c r="K6" s="578" t="s">
        <v>2269</v>
      </c>
      <c r="L6" s="623"/>
      <c r="M6" s="623"/>
      <c r="N6" s="623"/>
      <c r="O6" s="623"/>
      <c r="P6" s="623"/>
      <c r="Q6" s="606"/>
      <c r="R6" s="32" t="s">
        <v>2270</v>
      </c>
      <c r="S6" s="52"/>
    </row>
    <row r="7" spans="1:19" ht="13.35" customHeight="1" x14ac:dyDescent="0.25">
      <c r="A7" s="887"/>
      <c r="B7" s="887"/>
      <c r="C7" s="888"/>
      <c r="D7" s="659"/>
      <c r="E7" s="578" t="s">
        <v>2271</v>
      </c>
      <c r="F7" s="623"/>
      <c r="G7" s="606"/>
      <c r="H7" s="578" t="s">
        <v>2272</v>
      </c>
      <c r="I7" s="623"/>
      <c r="J7" s="606"/>
      <c r="K7" s="659"/>
      <c r="L7" s="578" t="s">
        <v>2271</v>
      </c>
      <c r="M7" s="623"/>
      <c r="N7" s="606"/>
      <c r="O7" s="578" t="s">
        <v>2272</v>
      </c>
      <c r="P7" s="623"/>
      <c r="Q7" s="606"/>
      <c r="R7" s="715" t="s">
        <v>2273</v>
      </c>
      <c r="S7" s="52"/>
    </row>
    <row r="8" spans="1:19" ht="111.75" customHeight="1" x14ac:dyDescent="0.25">
      <c r="A8" s="887"/>
      <c r="B8" s="887"/>
      <c r="C8" s="888"/>
      <c r="D8" s="659"/>
      <c r="E8" s="659"/>
      <c r="F8" s="715" t="s">
        <v>2274</v>
      </c>
      <c r="G8" s="715" t="s">
        <v>2275</v>
      </c>
      <c r="H8" s="659"/>
      <c r="I8" s="715" t="s">
        <v>2274</v>
      </c>
      <c r="J8" s="715" t="s">
        <v>2276</v>
      </c>
      <c r="K8" s="659"/>
      <c r="L8" s="659"/>
      <c r="M8" s="715" t="s">
        <v>2274</v>
      </c>
      <c r="N8" s="715" t="s">
        <v>2275</v>
      </c>
      <c r="O8" s="659"/>
      <c r="P8" s="715" t="s">
        <v>2274</v>
      </c>
      <c r="Q8" s="715" t="s">
        <v>2276</v>
      </c>
      <c r="R8" s="715"/>
      <c r="S8" s="52"/>
    </row>
    <row r="9" spans="1:19" ht="13.35" customHeight="1" x14ac:dyDescent="0.25">
      <c r="A9" s="889"/>
      <c r="B9" s="889"/>
      <c r="C9" s="890"/>
      <c r="D9" s="697"/>
      <c r="E9" s="697"/>
      <c r="F9" s="715"/>
      <c r="G9" s="715"/>
      <c r="H9" s="697"/>
      <c r="I9" s="715"/>
      <c r="J9" s="715"/>
      <c r="K9" s="697"/>
      <c r="L9" s="697"/>
      <c r="M9" s="715"/>
      <c r="N9" s="715"/>
      <c r="O9" s="697"/>
      <c r="P9" s="715"/>
      <c r="Q9" s="715"/>
      <c r="R9" s="715"/>
      <c r="S9" s="52"/>
    </row>
    <row r="10" spans="1:19" ht="15" customHeight="1" x14ac:dyDescent="0.25">
      <c r="A10" s="137">
        <v>1</v>
      </c>
      <c r="B10" s="892" t="s">
        <v>2277</v>
      </c>
      <c r="C10" s="892"/>
      <c r="D10" s="105">
        <v>0</v>
      </c>
      <c r="E10" s="105">
        <v>0</v>
      </c>
      <c r="F10" s="105">
        <v>0</v>
      </c>
      <c r="G10" s="105">
        <v>0</v>
      </c>
      <c r="H10" s="105">
        <v>0</v>
      </c>
      <c r="I10" s="105">
        <v>0</v>
      </c>
      <c r="J10" s="105">
        <v>0</v>
      </c>
      <c r="K10" s="105">
        <v>0</v>
      </c>
      <c r="L10" s="105">
        <v>0</v>
      </c>
      <c r="M10" s="105">
        <v>0</v>
      </c>
      <c r="N10" s="105">
        <v>0</v>
      </c>
      <c r="O10" s="105">
        <v>0</v>
      </c>
      <c r="P10" s="105">
        <v>0</v>
      </c>
      <c r="Q10" s="105">
        <v>0</v>
      </c>
      <c r="R10" s="105">
        <v>0</v>
      </c>
      <c r="S10" s="52"/>
    </row>
    <row r="11" spans="1:19" ht="15" customHeight="1" x14ac:dyDescent="0.25">
      <c r="A11" s="137">
        <v>2</v>
      </c>
      <c r="B11" s="892" t="s">
        <v>2278</v>
      </c>
      <c r="C11" s="892"/>
      <c r="D11" s="105">
        <v>0</v>
      </c>
      <c r="E11" s="105">
        <v>0</v>
      </c>
      <c r="F11" s="105">
        <v>0</v>
      </c>
      <c r="G11" s="105">
        <v>0</v>
      </c>
      <c r="H11" s="105">
        <v>0</v>
      </c>
      <c r="I11" s="105">
        <v>0</v>
      </c>
      <c r="J11" s="105">
        <v>0</v>
      </c>
      <c r="K11" s="105">
        <v>0</v>
      </c>
      <c r="L11" s="105">
        <v>0</v>
      </c>
      <c r="M11" s="105">
        <v>0</v>
      </c>
      <c r="N11" s="105">
        <v>0</v>
      </c>
      <c r="O11" s="105">
        <v>0</v>
      </c>
      <c r="P11" s="105">
        <v>0</v>
      </c>
      <c r="Q11" s="105">
        <v>0</v>
      </c>
      <c r="R11" s="105">
        <v>0</v>
      </c>
      <c r="S11" s="52"/>
    </row>
    <row r="12" spans="1:19" ht="29.1" customHeight="1" x14ac:dyDescent="0.25">
      <c r="A12" s="137">
        <v>3</v>
      </c>
      <c r="B12" s="891" t="s">
        <v>2279</v>
      </c>
      <c r="C12" s="891"/>
      <c r="D12" s="105">
        <v>0</v>
      </c>
      <c r="E12" s="105">
        <v>0</v>
      </c>
      <c r="F12" s="105">
        <v>0</v>
      </c>
      <c r="G12" s="105">
        <v>0</v>
      </c>
      <c r="H12" s="105">
        <v>0</v>
      </c>
      <c r="I12" s="105">
        <v>0</v>
      </c>
      <c r="J12" s="105">
        <v>0</v>
      </c>
      <c r="K12" s="105">
        <v>0</v>
      </c>
      <c r="L12" s="105">
        <v>0</v>
      </c>
      <c r="M12" s="105">
        <v>0</v>
      </c>
      <c r="N12" s="105">
        <v>0</v>
      </c>
      <c r="O12" s="105">
        <v>0</v>
      </c>
      <c r="P12" s="105">
        <v>0</v>
      </c>
      <c r="Q12" s="105">
        <v>0</v>
      </c>
      <c r="R12" s="105">
        <v>0</v>
      </c>
      <c r="S12" s="52"/>
    </row>
    <row r="13" spans="1:19" ht="15" customHeight="1" x14ac:dyDescent="0.25">
      <c r="A13" s="137">
        <v>4</v>
      </c>
      <c r="B13" s="892" t="s">
        <v>2280</v>
      </c>
      <c r="C13" s="892"/>
      <c r="D13" s="105">
        <v>0</v>
      </c>
      <c r="E13" s="105">
        <v>0</v>
      </c>
      <c r="F13" s="105">
        <v>0</v>
      </c>
      <c r="G13" s="105">
        <v>0</v>
      </c>
      <c r="H13" s="105">
        <v>0</v>
      </c>
      <c r="I13" s="105">
        <v>0</v>
      </c>
      <c r="J13" s="105">
        <v>0</v>
      </c>
      <c r="K13" s="105">
        <v>0</v>
      </c>
      <c r="L13" s="105">
        <v>0</v>
      </c>
      <c r="M13" s="105">
        <v>0</v>
      </c>
      <c r="N13" s="105">
        <v>0</v>
      </c>
      <c r="O13" s="105">
        <v>0</v>
      </c>
      <c r="P13" s="105">
        <v>0</v>
      </c>
      <c r="Q13" s="105">
        <v>0</v>
      </c>
      <c r="R13" s="105">
        <v>0</v>
      </c>
      <c r="S13" s="52"/>
    </row>
    <row r="14" spans="1:19" ht="29.1" customHeight="1" x14ac:dyDescent="0.25">
      <c r="A14" s="137">
        <v>5</v>
      </c>
      <c r="B14" s="891" t="s">
        <v>2281</v>
      </c>
      <c r="C14" s="891"/>
      <c r="D14" s="105">
        <v>0</v>
      </c>
      <c r="E14" s="105">
        <v>0</v>
      </c>
      <c r="F14" s="105">
        <v>0</v>
      </c>
      <c r="G14" s="105">
        <v>0</v>
      </c>
      <c r="H14" s="105">
        <v>0</v>
      </c>
      <c r="I14" s="105">
        <v>0</v>
      </c>
      <c r="J14" s="105">
        <v>0</v>
      </c>
      <c r="K14" s="105">
        <v>0</v>
      </c>
      <c r="L14" s="105">
        <v>0</v>
      </c>
      <c r="M14" s="105">
        <v>0</v>
      </c>
      <c r="N14" s="105">
        <v>0</v>
      </c>
      <c r="O14" s="105">
        <v>0</v>
      </c>
      <c r="P14" s="105">
        <v>0</v>
      </c>
      <c r="Q14" s="105">
        <v>0</v>
      </c>
      <c r="R14" s="105">
        <v>0</v>
      </c>
      <c r="S14" s="52"/>
    </row>
    <row r="15" spans="1:19" ht="29.1" customHeight="1" x14ac:dyDescent="0.25">
      <c r="A15" s="137">
        <v>6</v>
      </c>
      <c r="B15" s="891" t="s">
        <v>2282</v>
      </c>
      <c r="C15" s="891"/>
      <c r="D15" s="105">
        <v>0</v>
      </c>
      <c r="E15" s="105">
        <v>0</v>
      </c>
      <c r="F15" s="105">
        <v>0</v>
      </c>
      <c r="G15" s="105">
        <v>0</v>
      </c>
      <c r="H15" s="105">
        <v>0</v>
      </c>
      <c r="I15" s="105">
        <v>0</v>
      </c>
      <c r="J15" s="105">
        <v>0</v>
      </c>
      <c r="K15" s="105">
        <v>0</v>
      </c>
      <c r="L15" s="105">
        <v>0</v>
      </c>
      <c r="M15" s="105">
        <v>0</v>
      </c>
      <c r="N15" s="105">
        <v>0</v>
      </c>
      <c r="O15" s="105">
        <v>0</v>
      </c>
      <c r="P15" s="105">
        <v>0</v>
      </c>
      <c r="Q15" s="105">
        <v>0</v>
      </c>
      <c r="R15" s="105">
        <v>0</v>
      </c>
      <c r="S15" s="52"/>
    </row>
    <row r="16" spans="1:19" ht="15" customHeight="1" x14ac:dyDescent="0.25">
      <c r="A16" s="73"/>
      <c r="B16" s="73"/>
      <c r="C16" s="73"/>
      <c r="D16" s="73"/>
      <c r="E16" s="73"/>
      <c r="F16" s="73"/>
      <c r="G16" s="73"/>
      <c r="H16" s="73"/>
      <c r="I16" s="73"/>
      <c r="J16" s="73"/>
      <c r="K16" s="73"/>
      <c r="L16" s="73"/>
      <c r="M16" s="73"/>
      <c r="N16" s="73"/>
      <c r="O16" s="73"/>
      <c r="P16" s="73"/>
      <c r="Q16" s="73"/>
      <c r="R16" s="73"/>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sheetData>
  <mergeCells count="30">
    <mergeCell ref="B15:C15"/>
    <mergeCell ref="R7:R9"/>
    <mergeCell ref="Q8:Q9"/>
    <mergeCell ref="B10:C10"/>
    <mergeCell ref="B11:C11"/>
    <mergeCell ref="B12:C12"/>
    <mergeCell ref="B14:C14"/>
    <mergeCell ref="B13:C13"/>
    <mergeCell ref="H8:H9"/>
    <mergeCell ref="P8:P9"/>
    <mergeCell ref="O8:O9"/>
    <mergeCell ref="N8:N9"/>
    <mergeCell ref="M8:M9"/>
    <mergeCell ref="L8:L9"/>
    <mergeCell ref="D6:J6"/>
    <mergeCell ref="A1:R1"/>
    <mergeCell ref="A3:R3"/>
    <mergeCell ref="K6:Q6"/>
    <mergeCell ref="O7:Q7"/>
    <mergeCell ref="L7:N7"/>
    <mergeCell ref="K7:K9"/>
    <mergeCell ref="H7:J7"/>
    <mergeCell ref="J8:J9"/>
    <mergeCell ref="I8:I9"/>
    <mergeCell ref="A6:C9"/>
    <mergeCell ref="D7:D9"/>
    <mergeCell ref="E8:E9"/>
    <mergeCell ref="F8:F9"/>
    <mergeCell ref="E7:G7"/>
    <mergeCell ref="G8:G9"/>
  </mergeCells>
  <hyperlinks>
    <hyperlink ref="S1" location="'Table of Contents'!A1" display="Table of Contents"/>
  </hyperlinks>
  <pageMargins left="0.75" right="0.75" top="1" bottom="1" header="0.5" footer="0.5"/>
  <pageSetup paperSize="9" scale="3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Ruler="0" zoomScaleNormal="10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5" ht="16.5" customHeight="1" x14ac:dyDescent="0.3">
      <c r="A1" s="607" t="s">
        <v>11</v>
      </c>
      <c r="B1" s="601"/>
      <c r="C1" s="601"/>
      <c r="D1" s="601"/>
      <c r="E1" s="453" t="s">
        <v>2</v>
      </c>
    </row>
    <row r="2" spans="1:5" ht="15" customHeight="1" x14ac:dyDescent="0.25">
      <c r="A2" s="9"/>
    </row>
    <row r="3" spans="1:5" ht="15" customHeight="1" x14ac:dyDescent="0.25">
      <c r="A3" s="619" t="s">
        <v>267</v>
      </c>
      <c r="B3" s="601"/>
      <c r="C3" s="601"/>
      <c r="D3" s="601"/>
    </row>
    <row r="4" spans="1:5" ht="15" customHeight="1" x14ac:dyDescent="0.2"/>
    <row r="5" spans="1:5" ht="29.1" customHeight="1" x14ac:dyDescent="0.25">
      <c r="A5" s="74" t="s">
        <v>242</v>
      </c>
      <c r="B5" s="74" t="s">
        <v>232</v>
      </c>
      <c r="C5" s="620" t="s">
        <v>233</v>
      </c>
      <c r="D5" s="620"/>
      <c r="E5" s="52"/>
    </row>
    <row r="6" spans="1:5" ht="409.6" customHeight="1" x14ac:dyDescent="0.25">
      <c r="A6" s="609" t="s">
        <v>268</v>
      </c>
      <c r="B6" s="612"/>
      <c r="C6" s="609" t="s">
        <v>269</v>
      </c>
      <c r="D6" s="609" t="s">
        <v>3153</v>
      </c>
      <c r="E6" s="52"/>
    </row>
    <row r="7" spans="1:5" s="434" customFormat="1" ht="409.6" customHeight="1" x14ac:dyDescent="0.25">
      <c r="A7" s="610"/>
      <c r="B7" s="613"/>
      <c r="C7" s="610"/>
      <c r="D7" s="610"/>
      <c r="E7" s="450"/>
    </row>
    <row r="8" spans="1:5" s="434" customFormat="1" ht="73.5" customHeight="1" x14ac:dyDescent="0.25">
      <c r="A8" s="611"/>
      <c r="B8" s="618"/>
      <c r="C8" s="611"/>
      <c r="D8" s="611"/>
      <c r="E8" s="450"/>
    </row>
    <row r="9" spans="1:5" ht="369.75" customHeight="1" x14ac:dyDescent="0.25">
      <c r="A9" s="78" t="s">
        <v>270</v>
      </c>
      <c r="B9" s="74" t="s">
        <v>235</v>
      </c>
      <c r="C9" s="78" t="s">
        <v>271</v>
      </c>
      <c r="D9" s="78" t="s">
        <v>3157</v>
      </c>
      <c r="E9" s="52"/>
    </row>
    <row r="10" spans="1:5" ht="409.6" customHeight="1" x14ac:dyDescent="0.25">
      <c r="A10" s="609" t="s">
        <v>272</v>
      </c>
      <c r="B10" s="612" t="s">
        <v>238</v>
      </c>
      <c r="C10" s="609" t="s">
        <v>273</v>
      </c>
      <c r="D10" s="609" t="s">
        <v>274</v>
      </c>
      <c r="E10" s="52"/>
    </row>
    <row r="11" spans="1:5" s="434" customFormat="1" ht="223.5" customHeight="1" x14ac:dyDescent="0.25">
      <c r="A11" s="611"/>
      <c r="B11" s="618"/>
      <c r="C11" s="611"/>
      <c r="D11" s="611"/>
      <c r="E11" s="450"/>
    </row>
    <row r="12" spans="1:5" ht="409.6" customHeight="1" x14ac:dyDescent="0.25">
      <c r="A12" s="609" t="s">
        <v>275</v>
      </c>
      <c r="B12" s="612" t="s">
        <v>249</v>
      </c>
      <c r="C12" s="609" t="s">
        <v>276</v>
      </c>
      <c r="D12" s="609" t="s">
        <v>3154</v>
      </c>
      <c r="E12" s="52"/>
    </row>
    <row r="13" spans="1:5" s="434" customFormat="1" ht="92.25" customHeight="1" x14ac:dyDescent="0.25">
      <c r="A13" s="611"/>
      <c r="B13" s="618"/>
      <c r="C13" s="611"/>
      <c r="D13" s="611"/>
      <c r="E13" s="450"/>
    </row>
    <row r="14" spans="1:5" ht="113.25" customHeight="1" x14ac:dyDescent="0.25">
      <c r="A14" s="78" t="s">
        <v>277</v>
      </c>
      <c r="B14" s="74" t="s">
        <v>252</v>
      </c>
      <c r="C14" s="78" t="s">
        <v>278</v>
      </c>
      <c r="D14" s="535" t="s">
        <v>279</v>
      </c>
      <c r="E14" s="52"/>
    </row>
    <row r="15" spans="1:5" ht="197.25" customHeight="1" x14ac:dyDescent="0.25">
      <c r="A15" s="78" t="s">
        <v>280</v>
      </c>
      <c r="B15" s="74" t="s">
        <v>255</v>
      </c>
      <c r="C15" s="78" t="s">
        <v>281</v>
      </c>
      <c r="D15" s="80" t="s">
        <v>282</v>
      </c>
      <c r="E15" s="52"/>
    </row>
    <row r="16" spans="1:5" ht="15" customHeight="1" x14ac:dyDescent="0.25">
      <c r="A16" s="73"/>
      <c r="B16" s="73"/>
      <c r="C16" s="73"/>
      <c r="D16" s="73"/>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15">
    <mergeCell ref="A1:D1"/>
    <mergeCell ref="A3:D3"/>
    <mergeCell ref="C5:D5"/>
    <mergeCell ref="D6:D8"/>
    <mergeCell ref="C6:C8"/>
    <mergeCell ref="B6:B8"/>
    <mergeCell ref="A6:A8"/>
    <mergeCell ref="D10:D11"/>
    <mergeCell ref="C10:C11"/>
    <mergeCell ref="A10:A11"/>
    <mergeCell ref="B10:B11"/>
    <mergeCell ref="D12:D13"/>
    <mergeCell ref="C12:C13"/>
    <mergeCell ref="B12:B13"/>
    <mergeCell ref="A12:A13"/>
  </mergeCells>
  <hyperlinks>
    <hyperlink ref="E1" location="'Table of Contents'!A1" display="Table of Contents"/>
  </hyperlinks>
  <pageMargins left="0.75" right="0.75" top="1" bottom="1" header="0.5" footer="0.5"/>
  <pageSetup paperSize="9" scale="56"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Ruler="0" zoomScaleNormal="100" workbookViewId="0">
      <selection sqref="A1:K1"/>
    </sheetView>
  </sheetViews>
  <sheetFormatPr defaultColWidth="13.7109375" defaultRowHeight="12.75" x14ac:dyDescent="0.2"/>
  <cols>
    <col min="1" max="1" width="4.42578125" customWidth="1"/>
    <col min="2" max="2" width="35" customWidth="1"/>
    <col min="3" max="11" width="12.28515625" customWidth="1"/>
    <col min="12" max="12" width="17" bestFit="1" customWidth="1"/>
  </cols>
  <sheetData>
    <row r="1" spans="1:12" ht="16.5" customHeight="1" x14ac:dyDescent="0.2">
      <c r="A1" s="724" t="s">
        <v>105</v>
      </c>
      <c r="B1" s="724"/>
      <c r="C1" s="724"/>
      <c r="D1" s="724"/>
      <c r="E1" s="724"/>
      <c r="F1" s="724"/>
      <c r="G1" s="724"/>
      <c r="H1" s="724"/>
      <c r="I1" s="724"/>
      <c r="J1" s="724"/>
      <c r="K1" s="724"/>
      <c r="L1" s="454" t="s">
        <v>2</v>
      </c>
    </row>
    <row r="2" spans="1:12" ht="15" customHeight="1" x14ac:dyDescent="0.25">
      <c r="A2" s="10"/>
      <c r="B2" s="10"/>
      <c r="C2" s="10"/>
      <c r="D2" s="10"/>
      <c r="E2" s="10"/>
      <c r="F2" s="10"/>
      <c r="G2" s="10"/>
      <c r="H2" s="10"/>
      <c r="I2" s="10"/>
      <c r="J2" s="10"/>
      <c r="K2" s="9"/>
    </row>
    <row r="3" spans="1:12" ht="198" customHeight="1" x14ac:dyDescent="0.2">
      <c r="A3" s="574" t="s">
        <v>2283</v>
      </c>
      <c r="B3" s="574"/>
      <c r="C3" s="574"/>
      <c r="D3" s="574"/>
      <c r="E3" s="574"/>
      <c r="F3" s="574"/>
      <c r="G3" s="574"/>
      <c r="H3" s="574"/>
      <c r="I3" s="574"/>
      <c r="J3" s="574"/>
      <c r="K3" s="574"/>
    </row>
    <row r="4" spans="1:12" ht="15" customHeight="1" x14ac:dyDescent="0.25">
      <c r="A4" s="9"/>
      <c r="B4" s="9"/>
      <c r="C4" s="29"/>
      <c r="D4" s="29"/>
      <c r="E4" s="29"/>
      <c r="F4" s="29"/>
      <c r="G4" s="29"/>
      <c r="H4" s="29"/>
      <c r="I4" s="71"/>
      <c r="J4" s="71"/>
      <c r="K4" s="29"/>
    </row>
    <row r="5" spans="1:12" ht="13.35" customHeight="1" x14ac:dyDescent="0.25">
      <c r="A5" s="208"/>
      <c r="B5" s="267"/>
      <c r="C5" s="32" t="s">
        <v>123</v>
      </c>
      <c r="D5" s="32" t="s">
        <v>124</v>
      </c>
      <c r="E5" s="32" t="s">
        <v>125</v>
      </c>
      <c r="F5" s="32" t="s">
        <v>126</v>
      </c>
      <c r="G5" s="32" t="s">
        <v>127</v>
      </c>
      <c r="H5" s="32" t="s">
        <v>284</v>
      </c>
      <c r="I5" s="32" t="s">
        <v>285</v>
      </c>
      <c r="J5" s="32" t="s">
        <v>357</v>
      </c>
      <c r="K5" s="32" t="s">
        <v>741</v>
      </c>
      <c r="L5" s="52"/>
    </row>
    <row r="6" spans="1:12" ht="13.35" customHeight="1" x14ac:dyDescent="0.25">
      <c r="A6" s="893"/>
      <c r="B6" s="894"/>
      <c r="C6" s="715" t="s">
        <v>1386</v>
      </c>
      <c r="D6" s="578" t="s">
        <v>1247</v>
      </c>
      <c r="E6" s="623"/>
      <c r="F6" s="623"/>
      <c r="G6" s="623"/>
      <c r="H6" s="623"/>
      <c r="I6" s="623"/>
      <c r="J6" s="623"/>
      <c r="K6" s="606"/>
      <c r="L6" s="52"/>
    </row>
    <row r="7" spans="1:12" ht="13.35" customHeight="1" x14ac:dyDescent="0.25">
      <c r="A7" s="893"/>
      <c r="B7" s="894"/>
      <c r="C7" s="715"/>
      <c r="D7" s="659"/>
      <c r="E7" s="715" t="s">
        <v>2284</v>
      </c>
      <c r="F7" s="715" t="s">
        <v>2285</v>
      </c>
      <c r="G7" s="715" t="s">
        <v>2286</v>
      </c>
      <c r="H7" s="715"/>
      <c r="I7" s="715"/>
      <c r="J7" s="715"/>
      <c r="K7" s="715"/>
      <c r="L7" s="52"/>
    </row>
    <row r="8" spans="1:12" ht="13.35" customHeight="1" x14ac:dyDescent="0.25">
      <c r="A8" s="893"/>
      <c r="B8" s="894"/>
      <c r="C8" s="715"/>
      <c r="D8" s="659"/>
      <c r="E8" s="715"/>
      <c r="F8" s="715"/>
      <c r="G8" s="715" t="s">
        <v>2287</v>
      </c>
      <c r="H8" s="715" t="s">
        <v>2288</v>
      </c>
      <c r="I8" s="715" t="s">
        <v>2289</v>
      </c>
      <c r="J8" s="715" t="s">
        <v>2290</v>
      </c>
      <c r="K8" s="715" t="s">
        <v>2291</v>
      </c>
      <c r="L8" s="52"/>
    </row>
    <row r="9" spans="1:12" ht="25.9" customHeight="1" x14ac:dyDescent="0.25">
      <c r="A9" s="893"/>
      <c r="B9" s="894"/>
      <c r="C9" s="715"/>
      <c r="D9" s="659"/>
      <c r="E9" s="715"/>
      <c r="F9" s="715"/>
      <c r="G9" s="715"/>
      <c r="H9" s="715"/>
      <c r="I9" s="715"/>
      <c r="J9" s="715"/>
      <c r="K9" s="715"/>
      <c r="L9" s="52"/>
    </row>
    <row r="10" spans="1:12" ht="25.9" customHeight="1" x14ac:dyDescent="0.25">
      <c r="A10" s="895"/>
      <c r="B10" s="666"/>
      <c r="C10" s="715"/>
      <c r="D10" s="697"/>
      <c r="E10" s="715"/>
      <c r="F10" s="715"/>
      <c r="G10" s="715"/>
      <c r="H10" s="715"/>
      <c r="I10" s="715"/>
      <c r="J10" s="715"/>
      <c r="K10" s="715"/>
      <c r="L10" s="52"/>
    </row>
    <row r="11" spans="1:12" ht="29.1" customHeight="1" x14ac:dyDescent="0.25">
      <c r="A11" s="137">
        <v>1</v>
      </c>
      <c r="B11" s="37" t="s">
        <v>2292</v>
      </c>
      <c r="C11" s="105">
        <v>67077</v>
      </c>
      <c r="D11" s="105">
        <v>5352.021248</v>
      </c>
      <c r="E11" s="429"/>
      <c r="F11" s="429"/>
      <c r="G11" s="429"/>
      <c r="H11" s="429"/>
      <c r="I11" s="429"/>
      <c r="J11" s="429"/>
      <c r="K11" s="429"/>
      <c r="L11" s="52"/>
    </row>
    <row r="12" spans="1:12" ht="29.1" customHeight="1" x14ac:dyDescent="0.25">
      <c r="A12" s="137">
        <v>2</v>
      </c>
      <c r="B12" s="37" t="s">
        <v>2293</v>
      </c>
      <c r="C12" s="105">
        <v>53439</v>
      </c>
      <c r="D12" s="105">
        <v>5193.952072</v>
      </c>
      <c r="E12" s="105">
        <v>0</v>
      </c>
      <c r="F12" s="105">
        <v>5193.952072</v>
      </c>
      <c r="G12" s="105">
        <v>0</v>
      </c>
      <c r="H12" s="105">
        <v>0</v>
      </c>
      <c r="I12" s="105">
        <v>0</v>
      </c>
      <c r="J12" s="105">
        <v>0</v>
      </c>
      <c r="K12" s="105">
        <v>0</v>
      </c>
      <c r="L12" s="52"/>
    </row>
    <row r="13" spans="1:12" ht="15" customHeight="1" x14ac:dyDescent="0.25">
      <c r="A13" s="137">
        <v>3</v>
      </c>
      <c r="B13" s="37" t="s">
        <v>2278</v>
      </c>
      <c r="C13" s="429"/>
      <c r="D13" s="105">
        <v>2863.9577800000002</v>
      </c>
      <c r="E13" s="105">
        <v>0</v>
      </c>
      <c r="F13" s="105">
        <v>2863.9577800000002</v>
      </c>
      <c r="G13" s="105">
        <v>0</v>
      </c>
      <c r="H13" s="105">
        <v>0</v>
      </c>
      <c r="I13" s="105">
        <v>0</v>
      </c>
      <c r="J13" s="105">
        <v>0</v>
      </c>
      <c r="K13" s="105">
        <v>0</v>
      </c>
      <c r="L13" s="52"/>
    </row>
    <row r="14" spans="1:12" ht="29.1" customHeight="1" x14ac:dyDescent="0.25">
      <c r="A14" s="137">
        <v>4</v>
      </c>
      <c r="B14" s="114" t="s">
        <v>2294</v>
      </c>
      <c r="C14" s="429"/>
      <c r="D14" s="105">
        <v>2481.2031120000001</v>
      </c>
      <c r="E14" s="105">
        <v>0</v>
      </c>
      <c r="F14" s="105">
        <v>2481.2031120000001</v>
      </c>
      <c r="G14" s="105">
        <v>0</v>
      </c>
      <c r="H14" s="105">
        <v>0</v>
      </c>
      <c r="I14" s="105">
        <v>0</v>
      </c>
      <c r="J14" s="105">
        <v>0</v>
      </c>
      <c r="K14" s="105">
        <v>0</v>
      </c>
      <c r="L14" s="52"/>
    </row>
    <row r="15" spans="1:12" ht="15" customHeight="1" x14ac:dyDescent="0.25">
      <c r="A15" s="137">
        <v>5</v>
      </c>
      <c r="B15" s="37" t="s">
        <v>2280</v>
      </c>
      <c r="C15" s="429"/>
      <c r="D15" s="105">
        <v>2329.9942930000002</v>
      </c>
      <c r="E15" s="105">
        <v>0</v>
      </c>
      <c r="F15" s="105">
        <v>2329.9942930000002</v>
      </c>
      <c r="G15" s="105">
        <v>0</v>
      </c>
      <c r="H15" s="105">
        <v>0</v>
      </c>
      <c r="I15" s="105">
        <v>0</v>
      </c>
      <c r="J15" s="105">
        <v>0</v>
      </c>
      <c r="K15" s="105">
        <v>0</v>
      </c>
      <c r="L15" s="52"/>
    </row>
    <row r="16" spans="1:12" ht="29.1" customHeight="1" x14ac:dyDescent="0.25">
      <c r="A16" s="137">
        <v>6</v>
      </c>
      <c r="B16" s="114" t="s">
        <v>2295</v>
      </c>
      <c r="C16" s="429"/>
      <c r="D16" s="105">
        <v>1478.5852809999999</v>
      </c>
      <c r="E16" s="105">
        <v>0</v>
      </c>
      <c r="F16" s="105">
        <v>1478.5852809999999</v>
      </c>
      <c r="G16" s="105">
        <v>0</v>
      </c>
      <c r="H16" s="105">
        <v>0</v>
      </c>
      <c r="I16" s="105">
        <v>0</v>
      </c>
      <c r="J16" s="105">
        <v>0</v>
      </c>
      <c r="K16" s="105">
        <v>0</v>
      </c>
      <c r="L16" s="52"/>
    </row>
    <row r="17" spans="1:12" ht="29.1" customHeight="1" x14ac:dyDescent="0.25">
      <c r="A17" s="137">
        <v>7</v>
      </c>
      <c r="B17" s="114" t="s">
        <v>2296</v>
      </c>
      <c r="C17" s="429"/>
      <c r="D17" s="105">
        <v>1619.852981</v>
      </c>
      <c r="E17" s="105">
        <v>0</v>
      </c>
      <c r="F17" s="105">
        <v>1619.852981</v>
      </c>
      <c r="G17" s="105">
        <v>0</v>
      </c>
      <c r="H17" s="105">
        <v>0</v>
      </c>
      <c r="I17" s="105">
        <v>0</v>
      </c>
      <c r="J17" s="105">
        <v>0</v>
      </c>
      <c r="K17" s="105">
        <v>0</v>
      </c>
      <c r="L17" s="52"/>
    </row>
    <row r="18" spans="1:12" ht="15" customHeight="1" x14ac:dyDescent="0.25">
      <c r="A18" s="73"/>
      <c r="B18" s="73"/>
      <c r="C18" s="73"/>
      <c r="D18" s="73"/>
      <c r="E18" s="73"/>
      <c r="F18" s="73"/>
      <c r="G18" s="73"/>
      <c r="H18" s="73"/>
      <c r="I18" s="73"/>
      <c r="J18" s="73"/>
      <c r="K18" s="73"/>
    </row>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sheetData>
  <mergeCells count="14">
    <mergeCell ref="A3:K3"/>
    <mergeCell ref="A1:K1"/>
    <mergeCell ref="G7:K7"/>
    <mergeCell ref="I8:I10"/>
    <mergeCell ref="J8:J10"/>
    <mergeCell ref="K8:K10"/>
    <mergeCell ref="H8:H10"/>
    <mergeCell ref="G8:G10"/>
    <mergeCell ref="A6:B10"/>
    <mergeCell ref="C6:C10"/>
    <mergeCell ref="D7:D10"/>
    <mergeCell ref="E7:E10"/>
    <mergeCell ref="F7:F10"/>
    <mergeCell ref="D6:K6"/>
  </mergeCells>
  <hyperlinks>
    <hyperlink ref="L1" location="'Table of Contents'!A1" display="Table of Contents"/>
  </hyperlinks>
  <pageMargins left="0.75" right="0.75" top="1" bottom="1" header="0.5" footer="0.5"/>
  <pageSetup paperSize="9" scale="52"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Ruler="0" zoomScaleNormal="100" workbookViewId="0">
      <selection sqref="A1:F1"/>
    </sheetView>
  </sheetViews>
  <sheetFormatPr defaultColWidth="13.7109375" defaultRowHeight="12.75" x14ac:dyDescent="0.2"/>
  <cols>
    <col min="1" max="1" width="4.42578125" customWidth="1"/>
    <col min="2" max="2" width="54.42578125" customWidth="1"/>
    <col min="3" max="4" width="20.140625" customWidth="1"/>
    <col min="5" max="5" width="24.28515625" customWidth="1"/>
    <col min="6" max="6" width="26.140625" customWidth="1"/>
    <col min="7" max="7" width="17" bestFit="1" customWidth="1"/>
  </cols>
  <sheetData>
    <row r="1" spans="1:7" ht="39.200000000000003" customHeight="1" x14ac:dyDescent="0.2">
      <c r="A1" s="585" t="s">
        <v>106</v>
      </c>
      <c r="B1" s="573"/>
      <c r="C1" s="573"/>
      <c r="D1" s="573"/>
      <c r="E1" s="573"/>
      <c r="F1" s="573"/>
      <c r="G1" s="454" t="s">
        <v>2</v>
      </c>
    </row>
    <row r="2" spans="1:7" ht="15" customHeight="1" x14ac:dyDescent="0.25">
      <c r="A2" s="10"/>
      <c r="B2" s="8"/>
      <c r="C2" s="10"/>
      <c r="D2" s="10"/>
      <c r="E2" s="10"/>
      <c r="F2" s="9"/>
    </row>
    <row r="3" spans="1:7" ht="231" customHeight="1" x14ac:dyDescent="0.2">
      <c r="A3" s="574" t="s">
        <v>2297</v>
      </c>
      <c r="B3" s="574"/>
      <c r="C3" s="574"/>
      <c r="D3" s="574"/>
      <c r="E3" s="574"/>
      <c r="F3" s="574"/>
    </row>
    <row r="4" spans="1:7" ht="15" customHeight="1" x14ac:dyDescent="0.25">
      <c r="A4" s="9"/>
      <c r="B4" s="12"/>
      <c r="C4" s="29"/>
      <c r="D4" s="29"/>
      <c r="E4" s="29"/>
      <c r="F4" s="29"/>
    </row>
    <row r="5" spans="1:7" ht="13.35" customHeight="1" x14ac:dyDescent="0.25">
      <c r="A5" s="9"/>
      <c r="B5" s="129"/>
      <c r="C5" s="32" t="s">
        <v>123</v>
      </c>
      <c r="D5" s="32" t="s">
        <v>124</v>
      </c>
      <c r="E5" s="32" t="s">
        <v>125</v>
      </c>
      <c r="F5" s="32" t="s">
        <v>126</v>
      </c>
      <c r="G5" s="52"/>
    </row>
    <row r="6" spans="1:7" ht="45" x14ac:dyDescent="0.25">
      <c r="A6" s="9"/>
      <c r="B6" s="31"/>
      <c r="C6" s="578" t="s">
        <v>1247</v>
      </c>
      <c r="D6" s="606"/>
      <c r="E6" s="32" t="s">
        <v>2298</v>
      </c>
      <c r="F6" s="32" t="s">
        <v>1247</v>
      </c>
      <c r="G6" s="52"/>
    </row>
    <row r="7" spans="1:7" ht="42.6" customHeight="1" x14ac:dyDescent="0.25">
      <c r="A7" s="29"/>
      <c r="B7" s="33"/>
      <c r="C7" s="231"/>
      <c r="D7" s="32" t="s">
        <v>2299</v>
      </c>
      <c r="E7" s="32" t="s">
        <v>2300</v>
      </c>
      <c r="F7" s="32" t="s">
        <v>2273</v>
      </c>
      <c r="G7" s="52"/>
    </row>
    <row r="8" spans="1:7" ht="43.35" customHeight="1" x14ac:dyDescent="0.25">
      <c r="A8" s="137">
        <v>1</v>
      </c>
      <c r="B8" s="104" t="s">
        <v>2301</v>
      </c>
      <c r="C8" s="106">
        <v>471.69109600000002</v>
      </c>
      <c r="D8" s="106">
        <v>2.0845880000000001</v>
      </c>
      <c r="E8" s="106">
        <v>343.77815199999998</v>
      </c>
      <c r="F8" s="106">
        <v>5.7486560000000004</v>
      </c>
      <c r="G8" s="52"/>
    </row>
    <row r="9" spans="1:7" ht="15" x14ac:dyDescent="0.25">
      <c r="A9" s="137">
        <v>2</v>
      </c>
      <c r="B9" s="37" t="s">
        <v>2278</v>
      </c>
      <c r="C9" s="105">
        <v>100.62182199999999</v>
      </c>
      <c r="D9" s="430"/>
      <c r="E9" s="430"/>
      <c r="F9" s="105">
        <v>0.726603</v>
      </c>
      <c r="G9" s="52"/>
    </row>
    <row r="10" spans="1:7" ht="15" customHeight="1" x14ac:dyDescent="0.25">
      <c r="A10" s="137">
        <v>3</v>
      </c>
      <c r="B10" s="41" t="s">
        <v>2279</v>
      </c>
      <c r="C10" s="105">
        <v>0</v>
      </c>
      <c r="D10" s="430"/>
      <c r="E10" s="430"/>
      <c r="F10" s="105">
        <v>0</v>
      </c>
      <c r="G10" s="52"/>
    </row>
    <row r="11" spans="1:7" ht="15" x14ac:dyDescent="0.25">
      <c r="A11" s="137">
        <v>4</v>
      </c>
      <c r="B11" s="37" t="s">
        <v>2280</v>
      </c>
      <c r="C11" s="105">
        <v>371.06927400000001</v>
      </c>
      <c r="D11" s="105">
        <v>2.0845880000000001</v>
      </c>
      <c r="E11" s="105">
        <v>269.74294700000002</v>
      </c>
      <c r="F11" s="105">
        <v>5.0220520000000004</v>
      </c>
      <c r="G11" s="52"/>
    </row>
    <row r="12" spans="1:7" ht="15" x14ac:dyDescent="0.25">
      <c r="A12" s="137">
        <v>5</v>
      </c>
      <c r="B12" s="41" t="s">
        <v>2281</v>
      </c>
      <c r="C12" s="105">
        <v>355.70479699999999</v>
      </c>
      <c r="D12" s="430"/>
      <c r="E12" s="430"/>
      <c r="F12" s="105">
        <v>4.8473639999999998</v>
      </c>
      <c r="G12" s="52"/>
    </row>
    <row r="13" spans="1:7" ht="30" x14ac:dyDescent="0.25">
      <c r="A13" s="137">
        <v>6</v>
      </c>
      <c r="B13" s="41" t="s">
        <v>2282</v>
      </c>
      <c r="C13" s="105">
        <v>0</v>
      </c>
      <c r="D13" s="430"/>
      <c r="E13" s="430"/>
      <c r="F13" s="105">
        <v>0</v>
      </c>
      <c r="G13" s="52"/>
    </row>
    <row r="14" spans="1:7" ht="15" customHeight="1" x14ac:dyDescent="0.25">
      <c r="A14" s="73"/>
      <c r="B14" s="209"/>
      <c r="C14" s="73"/>
      <c r="D14" s="73"/>
      <c r="E14" s="73"/>
      <c r="F14" s="73"/>
    </row>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F1"/>
    <mergeCell ref="A3:F3"/>
    <mergeCell ref="C6:D6"/>
  </mergeCells>
  <hyperlinks>
    <hyperlink ref="G1" location="'Table of Contents'!A1" display="Table of Contents"/>
  </hyperlinks>
  <pageMargins left="0.75" right="0.75" top="1" bottom="1" header="0.5" footer="0.5"/>
  <pageSetup paperSize="9" scale="52"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4"/>
  <sheetViews>
    <sheetView zoomScaleNormal="100" zoomScaleSheetLayoutView="40" workbookViewId="0">
      <pane ySplit="1" topLeftCell="A2" activePane="bottomLeft" state="frozen"/>
      <selection activeCell="E16" sqref="E16"/>
      <selection pane="bottomLeft" activeCell="D1" sqref="D1"/>
    </sheetView>
  </sheetViews>
  <sheetFormatPr defaultColWidth="13.7109375" defaultRowHeight="12.75" x14ac:dyDescent="0.2"/>
  <cols>
    <col min="1" max="1" width="21.42578125" customWidth="1"/>
    <col min="2" max="2" width="67.7109375" customWidth="1"/>
    <col min="3" max="3" width="65.140625" customWidth="1"/>
    <col min="4" max="4" width="17" bestFit="1" customWidth="1"/>
  </cols>
  <sheetData>
    <row r="1" spans="1:4" ht="16.5" customHeight="1" x14ac:dyDescent="0.2">
      <c r="A1" s="724" t="s">
        <v>107</v>
      </c>
      <c r="B1" s="724"/>
      <c r="C1" s="724"/>
      <c r="D1" s="454" t="s">
        <v>2</v>
      </c>
    </row>
    <row r="2" spans="1:4" ht="15" customHeight="1" x14ac:dyDescent="0.25">
      <c r="A2" s="50"/>
      <c r="B2" s="29"/>
      <c r="C2" s="431"/>
    </row>
    <row r="3" spans="1:4" ht="15" customHeight="1" x14ac:dyDescent="0.25">
      <c r="A3" s="93" t="s">
        <v>2302</v>
      </c>
      <c r="B3" s="93" t="s">
        <v>2303</v>
      </c>
      <c r="C3" s="93" t="s">
        <v>2304</v>
      </c>
      <c r="D3" s="52"/>
    </row>
    <row r="4" spans="1:4" ht="15" customHeight="1" x14ac:dyDescent="0.25">
      <c r="A4" s="432" t="s">
        <v>2305</v>
      </c>
      <c r="B4" s="432" t="s">
        <v>2306</v>
      </c>
      <c r="C4" s="90"/>
      <c r="D4" s="52"/>
    </row>
    <row r="5" spans="1:4" ht="45" x14ac:dyDescent="0.25">
      <c r="A5" s="90" t="s">
        <v>2307</v>
      </c>
      <c r="B5" s="90" t="s">
        <v>2308</v>
      </c>
      <c r="C5" s="90" t="s">
        <v>2309</v>
      </c>
      <c r="D5" s="52"/>
    </row>
    <row r="6" spans="1:4" ht="75" x14ac:dyDescent="0.25">
      <c r="A6" s="90" t="s">
        <v>2310</v>
      </c>
      <c r="B6" s="90" t="s">
        <v>2311</v>
      </c>
      <c r="C6" s="90" t="s">
        <v>2312</v>
      </c>
      <c r="D6" s="52"/>
    </row>
    <row r="7" spans="1:4" ht="360" x14ac:dyDescent="0.25">
      <c r="A7" s="90" t="s">
        <v>2313</v>
      </c>
      <c r="B7" s="90" t="s">
        <v>2314</v>
      </c>
      <c r="C7" s="90" t="s">
        <v>2315</v>
      </c>
      <c r="D7" s="52"/>
    </row>
    <row r="8" spans="1:4" ht="120" x14ac:dyDescent="0.25">
      <c r="A8" s="90" t="s">
        <v>2316</v>
      </c>
      <c r="B8" s="90" t="s">
        <v>2317</v>
      </c>
      <c r="C8" s="90" t="s">
        <v>2318</v>
      </c>
      <c r="D8" s="52"/>
    </row>
    <row r="9" spans="1:4" ht="90" x14ac:dyDescent="0.25">
      <c r="A9" s="90" t="s">
        <v>2319</v>
      </c>
      <c r="B9" s="90" t="s">
        <v>2320</v>
      </c>
      <c r="C9" s="90" t="s">
        <v>2321</v>
      </c>
      <c r="D9" s="52"/>
    </row>
    <row r="10" spans="1:4" ht="15" customHeight="1" x14ac:dyDescent="0.25">
      <c r="A10" s="432" t="s">
        <v>2322</v>
      </c>
      <c r="B10" s="432" t="s">
        <v>2323</v>
      </c>
      <c r="C10" s="90"/>
      <c r="D10" s="52"/>
    </row>
    <row r="11" spans="1:4" ht="195" x14ac:dyDescent="0.25">
      <c r="A11" s="90" t="s">
        <v>2324</v>
      </c>
      <c r="B11" s="90" t="s">
        <v>2325</v>
      </c>
      <c r="C11" s="90" t="s">
        <v>2326</v>
      </c>
      <c r="D11" s="52"/>
    </row>
    <row r="12" spans="1:4" ht="60" x14ac:dyDescent="0.25">
      <c r="A12" s="90" t="s">
        <v>2327</v>
      </c>
      <c r="B12" s="90" t="s">
        <v>2328</v>
      </c>
      <c r="C12" s="90" t="s">
        <v>2329</v>
      </c>
      <c r="D12" s="52"/>
    </row>
    <row r="13" spans="1:4" ht="210" x14ac:dyDescent="0.25">
      <c r="A13" s="90" t="s">
        <v>2327</v>
      </c>
      <c r="B13" s="90" t="s">
        <v>2330</v>
      </c>
      <c r="C13" s="90" t="s">
        <v>2329</v>
      </c>
      <c r="D13" s="52"/>
    </row>
    <row r="14" spans="1:4" ht="90" x14ac:dyDescent="0.25">
      <c r="A14" s="90" t="s">
        <v>2331</v>
      </c>
      <c r="B14" s="90" t="s">
        <v>2332</v>
      </c>
      <c r="C14" s="90" t="s">
        <v>2333</v>
      </c>
      <c r="D14" s="52"/>
    </row>
    <row r="15" spans="1:4" ht="15" customHeight="1" x14ac:dyDescent="0.25">
      <c r="A15" s="432" t="s">
        <v>2334</v>
      </c>
      <c r="B15" s="432" t="s">
        <v>2335</v>
      </c>
      <c r="C15" s="90"/>
      <c r="D15" s="52"/>
    </row>
    <row r="16" spans="1:4" ht="240" x14ac:dyDescent="0.25">
      <c r="A16" s="90" t="s">
        <v>2334</v>
      </c>
      <c r="B16" s="90" t="s">
        <v>2336</v>
      </c>
      <c r="C16" s="90" t="s">
        <v>2337</v>
      </c>
      <c r="D16" s="52"/>
    </row>
    <row r="17" spans="1:4" ht="15" customHeight="1" x14ac:dyDescent="0.25">
      <c r="A17" s="432" t="s">
        <v>2338</v>
      </c>
      <c r="B17" s="432" t="s">
        <v>2339</v>
      </c>
      <c r="C17" s="90"/>
      <c r="D17" s="52"/>
    </row>
    <row r="18" spans="1:4" ht="30" x14ac:dyDescent="0.25">
      <c r="A18" s="90" t="s">
        <v>2340</v>
      </c>
      <c r="B18" s="90" t="s">
        <v>2341</v>
      </c>
      <c r="C18" s="90" t="s">
        <v>2342</v>
      </c>
      <c r="D18" s="52"/>
    </row>
    <row r="19" spans="1:4" ht="180" x14ac:dyDescent="0.25">
      <c r="A19" s="90" t="s">
        <v>2343</v>
      </c>
      <c r="B19" s="90" t="s">
        <v>2344</v>
      </c>
      <c r="C19" s="90" t="s">
        <v>2345</v>
      </c>
      <c r="D19" s="52"/>
    </row>
    <row r="20" spans="1:4" ht="15" x14ac:dyDescent="0.25">
      <c r="A20" s="90" t="s">
        <v>2346</v>
      </c>
      <c r="B20" s="90" t="s">
        <v>2347</v>
      </c>
      <c r="C20" s="90" t="s">
        <v>2348</v>
      </c>
      <c r="D20" s="52"/>
    </row>
    <row r="21" spans="1:4" ht="75" x14ac:dyDescent="0.25">
      <c r="A21" s="90" t="s">
        <v>2349</v>
      </c>
      <c r="B21" s="433" t="s">
        <v>2350</v>
      </c>
      <c r="C21" s="90" t="s">
        <v>2351</v>
      </c>
      <c r="D21" s="52"/>
    </row>
    <row r="22" spans="1:4" ht="60" x14ac:dyDescent="0.25">
      <c r="A22" s="90" t="s">
        <v>2352</v>
      </c>
      <c r="B22" s="433" t="s">
        <v>2353</v>
      </c>
      <c r="C22" s="90" t="s">
        <v>2354</v>
      </c>
      <c r="D22" s="52"/>
    </row>
    <row r="23" spans="1:4" ht="270" x14ac:dyDescent="0.25">
      <c r="A23" s="90" t="s">
        <v>2355</v>
      </c>
      <c r="B23" s="433" t="s">
        <v>2356</v>
      </c>
      <c r="C23" s="90" t="s">
        <v>2357</v>
      </c>
      <c r="D23" s="52"/>
    </row>
    <row r="24" spans="1:4" ht="75" x14ac:dyDescent="0.25">
      <c r="A24" s="90" t="s">
        <v>2358</v>
      </c>
      <c r="B24" s="433" t="s">
        <v>2359</v>
      </c>
      <c r="C24" s="90" t="s">
        <v>2360</v>
      </c>
      <c r="D24" s="52"/>
    </row>
    <row r="25" spans="1:4" ht="409.5" customHeight="1" x14ac:dyDescent="0.25">
      <c r="A25" s="695" t="s">
        <v>2361</v>
      </c>
      <c r="B25" s="896" t="s">
        <v>2362</v>
      </c>
      <c r="C25" s="695" t="s">
        <v>2363</v>
      </c>
      <c r="D25" s="52"/>
    </row>
    <row r="26" spans="1:4" s="473" customFormat="1" ht="222" customHeight="1" x14ac:dyDescent="0.25">
      <c r="A26" s="696"/>
      <c r="B26" s="897"/>
      <c r="C26" s="696"/>
      <c r="D26" s="491"/>
    </row>
    <row r="27" spans="1:4" ht="15" x14ac:dyDescent="0.25">
      <c r="A27" s="90" t="s">
        <v>2364</v>
      </c>
      <c r="B27" s="433" t="s">
        <v>2365</v>
      </c>
      <c r="C27" s="90" t="s">
        <v>2366</v>
      </c>
      <c r="D27" s="52"/>
    </row>
    <row r="28" spans="1:4" ht="30" x14ac:dyDescent="0.25">
      <c r="A28" s="90" t="s">
        <v>2367</v>
      </c>
      <c r="B28" s="433" t="s">
        <v>2368</v>
      </c>
      <c r="C28" s="90" t="s">
        <v>2369</v>
      </c>
      <c r="D28" s="52"/>
    </row>
    <row r="29" spans="1:4" ht="30" x14ac:dyDescent="0.25">
      <c r="A29" s="90" t="s">
        <v>2370</v>
      </c>
      <c r="B29" s="433" t="s">
        <v>2371</v>
      </c>
      <c r="C29" s="90" t="s">
        <v>2372</v>
      </c>
      <c r="D29" s="52"/>
    </row>
    <row r="30" spans="1:4" ht="301.5" customHeight="1" x14ac:dyDescent="0.25">
      <c r="A30" s="90" t="s">
        <v>2373</v>
      </c>
      <c r="B30" s="433" t="s">
        <v>2374</v>
      </c>
      <c r="C30" s="90" t="s">
        <v>2375</v>
      </c>
      <c r="D30" s="52"/>
    </row>
    <row r="31" spans="1:4" ht="120" x14ac:dyDescent="0.25">
      <c r="A31" s="90" t="s">
        <v>2376</v>
      </c>
      <c r="B31" s="433" t="s">
        <v>2377</v>
      </c>
      <c r="C31" s="90" t="s">
        <v>2378</v>
      </c>
      <c r="D31" s="52"/>
    </row>
    <row r="32" spans="1:4" ht="15" x14ac:dyDescent="0.25">
      <c r="A32" s="90" t="s">
        <v>2379</v>
      </c>
      <c r="B32" s="433" t="s">
        <v>2380</v>
      </c>
      <c r="C32" s="90" t="s">
        <v>2381</v>
      </c>
      <c r="D32" s="52"/>
    </row>
    <row r="33" spans="1:4" ht="75" x14ac:dyDescent="0.25">
      <c r="A33" s="90" t="s">
        <v>2382</v>
      </c>
      <c r="B33" s="433" t="s">
        <v>2383</v>
      </c>
      <c r="C33" s="90" t="s">
        <v>2384</v>
      </c>
      <c r="D33" s="52"/>
    </row>
    <row r="34" spans="1:4" ht="165" x14ac:dyDescent="0.25">
      <c r="A34" s="90" t="s">
        <v>2385</v>
      </c>
      <c r="B34" s="433" t="s">
        <v>2386</v>
      </c>
      <c r="C34" s="90" t="s">
        <v>2387</v>
      </c>
      <c r="D34" s="52"/>
    </row>
    <row r="35" spans="1:4" ht="150" x14ac:dyDescent="0.25">
      <c r="A35" s="90" t="s">
        <v>2388</v>
      </c>
      <c r="B35" s="433" t="s">
        <v>2389</v>
      </c>
      <c r="C35" s="90" t="s">
        <v>2390</v>
      </c>
      <c r="D35" s="52"/>
    </row>
    <row r="36" spans="1:4" ht="15" x14ac:dyDescent="0.25">
      <c r="A36" s="90" t="s">
        <v>2391</v>
      </c>
      <c r="B36" s="90" t="s">
        <v>2392</v>
      </c>
      <c r="C36" s="90" t="s">
        <v>2348</v>
      </c>
      <c r="D36" s="52"/>
    </row>
    <row r="37" spans="1:4" ht="195" x14ac:dyDescent="0.25">
      <c r="A37" s="90" t="s">
        <v>2393</v>
      </c>
      <c r="B37" s="433" t="s">
        <v>2394</v>
      </c>
      <c r="C37" s="90" t="s">
        <v>2395</v>
      </c>
      <c r="D37" s="52"/>
    </row>
    <row r="38" spans="1:4" ht="15" x14ac:dyDescent="0.25">
      <c r="A38" s="90" t="s">
        <v>2396</v>
      </c>
      <c r="B38" s="433" t="s">
        <v>2397</v>
      </c>
      <c r="C38" s="90" t="s">
        <v>2398</v>
      </c>
      <c r="D38" s="52"/>
    </row>
    <row r="39" spans="1:4" ht="60" x14ac:dyDescent="0.25">
      <c r="A39" s="90" t="s">
        <v>2399</v>
      </c>
      <c r="B39" s="433" t="s">
        <v>2400</v>
      </c>
      <c r="C39" s="90" t="s">
        <v>2401</v>
      </c>
      <c r="D39" s="52"/>
    </row>
    <row r="40" spans="1:4" ht="45" x14ac:dyDescent="0.25">
      <c r="A40" s="90" t="s">
        <v>2402</v>
      </c>
      <c r="B40" s="90" t="s">
        <v>2403</v>
      </c>
      <c r="C40" s="90" t="s">
        <v>2333</v>
      </c>
      <c r="D40" s="52"/>
    </row>
    <row r="41" spans="1:4" ht="45" x14ac:dyDescent="0.25">
      <c r="A41" s="90" t="s">
        <v>2404</v>
      </c>
      <c r="B41" s="90" t="s">
        <v>2405</v>
      </c>
      <c r="C41" s="90" t="s">
        <v>2333</v>
      </c>
      <c r="D41" s="52"/>
    </row>
    <row r="42" spans="1:4" ht="60" x14ac:dyDescent="0.25">
      <c r="A42" s="90" t="s">
        <v>2406</v>
      </c>
      <c r="B42" s="90" t="s">
        <v>2407</v>
      </c>
      <c r="C42" s="90" t="s">
        <v>2333</v>
      </c>
      <c r="D42" s="52"/>
    </row>
    <row r="43" spans="1:4" ht="15" x14ac:dyDescent="0.25">
      <c r="A43" s="432" t="s">
        <v>2408</v>
      </c>
      <c r="B43" s="432" t="s">
        <v>2409</v>
      </c>
      <c r="C43" s="90" t="s">
        <v>2333</v>
      </c>
      <c r="D43" s="52"/>
    </row>
    <row r="44" spans="1:4" ht="30" x14ac:dyDescent="0.25">
      <c r="A44" s="90" t="s">
        <v>2410</v>
      </c>
      <c r="B44" s="90" t="s">
        <v>2411</v>
      </c>
      <c r="C44" s="90" t="s">
        <v>2333</v>
      </c>
      <c r="D44" s="52"/>
    </row>
    <row r="45" spans="1:4" ht="15" x14ac:dyDescent="0.25">
      <c r="A45" s="90" t="s">
        <v>2412</v>
      </c>
      <c r="B45" s="90" t="s">
        <v>2413</v>
      </c>
      <c r="C45" s="90" t="s">
        <v>2333</v>
      </c>
      <c r="D45" s="52"/>
    </row>
    <row r="46" spans="1:4" ht="15" x14ac:dyDescent="0.25">
      <c r="A46" s="90" t="s">
        <v>2414</v>
      </c>
      <c r="B46" s="433" t="s">
        <v>2415</v>
      </c>
      <c r="C46" s="90" t="s">
        <v>2333</v>
      </c>
      <c r="D46" s="52"/>
    </row>
    <row r="47" spans="1:4" ht="15" x14ac:dyDescent="0.25">
      <c r="A47" s="90" t="s">
        <v>2416</v>
      </c>
      <c r="B47" s="433" t="s">
        <v>2417</v>
      </c>
      <c r="C47" s="90" t="s">
        <v>2333</v>
      </c>
      <c r="D47" s="52"/>
    </row>
    <row r="48" spans="1:4" ht="15" x14ac:dyDescent="0.25">
      <c r="A48" s="90" t="s">
        <v>2418</v>
      </c>
      <c r="B48" s="433" t="s">
        <v>2419</v>
      </c>
      <c r="C48" s="90" t="s">
        <v>2333</v>
      </c>
      <c r="D48" s="52"/>
    </row>
    <row r="49" spans="1:4" ht="15" x14ac:dyDescent="0.25">
      <c r="A49" s="90" t="s">
        <v>2420</v>
      </c>
      <c r="B49" s="90" t="s">
        <v>2421</v>
      </c>
      <c r="C49" s="90" t="s">
        <v>2333</v>
      </c>
      <c r="D49" s="52"/>
    </row>
    <row r="50" spans="1:4" ht="45" x14ac:dyDescent="0.25">
      <c r="A50" s="90" t="s">
        <v>2422</v>
      </c>
      <c r="B50" s="90" t="s">
        <v>2423</v>
      </c>
      <c r="C50" s="90" t="s">
        <v>2333</v>
      </c>
      <c r="D50" s="52"/>
    </row>
    <row r="51" spans="1:4" ht="15" x14ac:dyDescent="0.25">
      <c r="A51" s="432" t="s">
        <v>2424</v>
      </c>
      <c r="B51" s="432" t="s">
        <v>2425</v>
      </c>
      <c r="C51" s="90" t="s">
        <v>2333</v>
      </c>
      <c r="D51" s="52"/>
    </row>
    <row r="52" spans="1:4" ht="30" x14ac:dyDescent="0.25">
      <c r="A52" s="90" t="s">
        <v>2426</v>
      </c>
      <c r="B52" s="90" t="s">
        <v>2427</v>
      </c>
      <c r="C52" s="90" t="s">
        <v>2333</v>
      </c>
      <c r="D52" s="52"/>
    </row>
    <row r="53" spans="1:4" ht="15" x14ac:dyDescent="0.25">
      <c r="A53" s="90" t="s">
        <v>2428</v>
      </c>
      <c r="B53" s="90" t="s">
        <v>2344</v>
      </c>
      <c r="C53" s="90" t="s">
        <v>2333</v>
      </c>
      <c r="D53" s="52"/>
    </row>
    <row r="54" spans="1:4" ht="15" x14ac:dyDescent="0.25">
      <c r="A54" s="90" t="s">
        <v>2429</v>
      </c>
      <c r="B54" s="90" t="s">
        <v>2430</v>
      </c>
      <c r="C54" s="90" t="s">
        <v>2333</v>
      </c>
      <c r="D54" s="52"/>
    </row>
    <row r="55" spans="1:4" ht="45" x14ac:dyDescent="0.25">
      <c r="A55" s="90" t="s">
        <v>2431</v>
      </c>
      <c r="B55" s="90" t="s">
        <v>2432</v>
      </c>
      <c r="C55" s="90" t="s">
        <v>2333</v>
      </c>
      <c r="D55" s="52"/>
    </row>
    <row r="56" spans="1:4" ht="15" x14ac:dyDescent="0.25">
      <c r="A56" s="90" t="s">
        <v>2433</v>
      </c>
      <c r="B56" s="90" t="s">
        <v>2434</v>
      </c>
      <c r="C56" s="90" t="s">
        <v>2333</v>
      </c>
      <c r="D56" s="52"/>
    </row>
    <row r="57" spans="1:4" ht="15" x14ac:dyDescent="0.25">
      <c r="A57" s="90" t="s">
        <v>2435</v>
      </c>
      <c r="B57" s="90" t="s">
        <v>2436</v>
      </c>
      <c r="C57" s="90" t="s">
        <v>2333</v>
      </c>
      <c r="D57" s="52"/>
    </row>
    <row r="58" spans="1:4" ht="15" x14ac:dyDescent="0.25">
      <c r="A58" s="90" t="s">
        <v>2437</v>
      </c>
      <c r="B58" s="90" t="s">
        <v>2438</v>
      </c>
      <c r="C58" s="90" t="s">
        <v>2333</v>
      </c>
      <c r="D58" s="52"/>
    </row>
    <row r="59" spans="1:4" ht="15" x14ac:dyDescent="0.25">
      <c r="A59" s="90" t="s">
        <v>2439</v>
      </c>
      <c r="B59" s="90" t="s">
        <v>2440</v>
      </c>
      <c r="C59" s="90" t="s">
        <v>2333</v>
      </c>
      <c r="D59" s="52"/>
    </row>
    <row r="60" spans="1:4" ht="15" x14ac:dyDescent="0.25">
      <c r="A60" s="90" t="s">
        <v>2441</v>
      </c>
      <c r="B60" s="90" t="s">
        <v>2442</v>
      </c>
      <c r="C60" s="90" t="s">
        <v>2333</v>
      </c>
      <c r="D60" s="52"/>
    </row>
    <row r="61" spans="1:4" ht="15" x14ac:dyDescent="0.25">
      <c r="A61" s="90" t="s">
        <v>2443</v>
      </c>
      <c r="B61" s="90" t="s">
        <v>2444</v>
      </c>
      <c r="C61" s="90" t="s">
        <v>2333</v>
      </c>
      <c r="D61" s="52"/>
    </row>
    <row r="62" spans="1:4" ht="15" customHeight="1" x14ac:dyDescent="0.25">
      <c r="A62" s="432" t="s">
        <v>2445</v>
      </c>
      <c r="B62" s="432" t="s">
        <v>2446</v>
      </c>
      <c r="C62" s="90"/>
      <c r="D62" s="52"/>
    </row>
    <row r="63" spans="1:4" ht="105" x14ac:dyDescent="0.25">
      <c r="A63" s="90" t="s">
        <v>2447</v>
      </c>
      <c r="B63" s="90" t="s">
        <v>2448</v>
      </c>
      <c r="C63" s="90" t="s">
        <v>2449</v>
      </c>
      <c r="D63" s="52"/>
    </row>
    <row r="64" spans="1:4" ht="90" x14ac:dyDescent="0.25">
      <c r="A64" s="90" t="s">
        <v>2450</v>
      </c>
      <c r="B64" s="90" t="s">
        <v>2451</v>
      </c>
      <c r="C64" s="90" t="s">
        <v>2449</v>
      </c>
      <c r="D64" s="52"/>
    </row>
    <row r="65" spans="1:4" ht="15" customHeight="1" x14ac:dyDescent="0.25">
      <c r="A65" s="432" t="s">
        <v>2452</v>
      </c>
      <c r="B65" s="432" t="s">
        <v>2453</v>
      </c>
      <c r="C65" s="90"/>
      <c r="D65" s="52"/>
    </row>
    <row r="66" spans="1:4" ht="300" x14ac:dyDescent="0.25">
      <c r="A66" s="90" t="s">
        <v>2452</v>
      </c>
      <c r="B66" s="90" t="s">
        <v>2454</v>
      </c>
      <c r="C66" s="90" t="s">
        <v>2455</v>
      </c>
      <c r="D66" s="52"/>
    </row>
    <row r="67" spans="1:4" ht="15" customHeight="1" x14ac:dyDescent="0.25">
      <c r="A67" s="432" t="s">
        <v>2456</v>
      </c>
      <c r="B67" s="432" t="s">
        <v>2457</v>
      </c>
      <c r="C67" s="90"/>
      <c r="D67" s="52"/>
    </row>
    <row r="68" spans="1:4" ht="75" x14ac:dyDescent="0.25">
      <c r="A68" s="90" t="s">
        <v>2458</v>
      </c>
      <c r="B68" s="90" t="s">
        <v>2459</v>
      </c>
      <c r="C68" s="90" t="s">
        <v>2460</v>
      </c>
      <c r="D68" s="52"/>
    </row>
    <row r="69" spans="1:4" ht="165" x14ac:dyDescent="0.25">
      <c r="A69" s="90" t="s">
        <v>2461</v>
      </c>
      <c r="B69" s="90" t="s">
        <v>2462</v>
      </c>
      <c r="C69" s="90" t="s">
        <v>2463</v>
      </c>
      <c r="D69" s="52"/>
    </row>
    <row r="70" spans="1:4" ht="165" x14ac:dyDescent="0.25">
      <c r="A70" s="90" t="s">
        <v>2464</v>
      </c>
      <c r="B70" s="90" t="s">
        <v>2465</v>
      </c>
      <c r="C70" s="90" t="s">
        <v>2466</v>
      </c>
      <c r="D70" s="52"/>
    </row>
    <row r="71" spans="1:4" ht="120" x14ac:dyDescent="0.25">
      <c r="A71" s="90" t="s">
        <v>2467</v>
      </c>
      <c r="B71" s="90" t="s">
        <v>2468</v>
      </c>
      <c r="C71" s="90" t="s">
        <v>2469</v>
      </c>
      <c r="D71" s="52"/>
    </row>
    <row r="72" spans="1:4" ht="165" x14ac:dyDescent="0.25">
      <c r="A72" s="90" t="s">
        <v>2470</v>
      </c>
      <c r="B72" s="90" t="s">
        <v>2471</v>
      </c>
      <c r="C72" s="90" t="s">
        <v>2472</v>
      </c>
      <c r="D72" s="52"/>
    </row>
    <row r="73" spans="1:4" ht="60" x14ac:dyDescent="0.25">
      <c r="A73" s="90" t="s">
        <v>2473</v>
      </c>
      <c r="B73" s="90" t="s">
        <v>2474</v>
      </c>
      <c r="C73" s="90" t="s">
        <v>2475</v>
      </c>
      <c r="D73" s="52"/>
    </row>
    <row r="74" spans="1:4" ht="90" x14ac:dyDescent="0.25">
      <c r="A74" s="90" t="s">
        <v>2476</v>
      </c>
      <c r="B74" s="90" t="s">
        <v>2477</v>
      </c>
      <c r="C74" s="90" t="s">
        <v>2478</v>
      </c>
      <c r="D74" s="52"/>
    </row>
    <row r="75" spans="1:4" ht="60" x14ac:dyDescent="0.25">
      <c r="A75" s="90" t="s">
        <v>2479</v>
      </c>
      <c r="B75" s="433" t="s">
        <v>2480</v>
      </c>
      <c r="C75" s="90" t="s">
        <v>2475</v>
      </c>
      <c r="D75" s="52"/>
    </row>
    <row r="76" spans="1:4" ht="45" x14ac:dyDescent="0.25">
      <c r="A76" s="90" t="s">
        <v>2481</v>
      </c>
      <c r="B76" s="433" t="s">
        <v>2482</v>
      </c>
      <c r="C76" s="90" t="s">
        <v>2475</v>
      </c>
      <c r="D76" s="52"/>
    </row>
    <row r="77" spans="1:4" ht="30" x14ac:dyDescent="0.25">
      <c r="A77" s="90" t="s">
        <v>2483</v>
      </c>
      <c r="B77" s="90" t="s">
        <v>2484</v>
      </c>
      <c r="C77" s="90" t="s">
        <v>2485</v>
      </c>
      <c r="D77" s="52"/>
    </row>
    <row r="78" spans="1:4" ht="30" x14ac:dyDescent="0.25">
      <c r="A78" s="90" t="s">
        <v>2486</v>
      </c>
      <c r="B78" s="90" t="s">
        <v>2487</v>
      </c>
      <c r="C78" s="90" t="s">
        <v>2485</v>
      </c>
      <c r="D78" s="52"/>
    </row>
    <row r="79" spans="1:4" ht="30" x14ac:dyDescent="0.25">
      <c r="A79" s="90" t="s">
        <v>2488</v>
      </c>
      <c r="B79" s="90" t="s">
        <v>2489</v>
      </c>
      <c r="C79" s="90" t="s">
        <v>2485</v>
      </c>
      <c r="D79" s="52"/>
    </row>
    <row r="80" spans="1:4" ht="60" x14ac:dyDescent="0.25">
      <c r="A80" s="90" t="s">
        <v>2490</v>
      </c>
      <c r="B80" s="90" t="s">
        <v>2491</v>
      </c>
      <c r="C80" s="90" t="s">
        <v>2485</v>
      </c>
      <c r="D80" s="52"/>
    </row>
    <row r="81" spans="1:4" ht="30" x14ac:dyDescent="0.25">
      <c r="A81" s="90" t="s">
        <v>2492</v>
      </c>
      <c r="B81" s="90" t="s">
        <v>2493</v>
      </c>
      <c r="C81" s="90" t="s">
        <v>2485</v>
      </c>
      <c r="D81" s="52"/>
    </row>
    <row r="82" spans="1:4" ht="30" x14ac:dyDescent="0.25">
      <c r="A82" s="90" t="s">
        <v>2494</v>
      </c>
      <c r="B82" s="90" t="s">
        <v>2495</v>
      </c>
      <c r="C82" s="90" t="s">
        <v>2485</v>
      </c>
      <c r="D82" s="52"/>
    </row>
    <row r="83" spans="1:4" ht="15" customHeight="1" x14ac:dyDescent="0.25">
      <c r="A83" s="432" t="s">
        <v>2496</v>
      </c>
      <c r="B83" s="432" t="s">
        <v>2497</v>
      </c>
      <c r="C83" s="90"/>
      <c r="D83" s="52"/>
    </row>
    <row r="84" spans="1:4" ht="30" x14ac:dyDescent="0.25">
      <c r="A84" s="90" t="s">
        <v>2496</v>
      </c>
      <c r="B84" s="90" t="s">
        <v>2498</v>
      </c>
      <c r="C84" s="90" t="s">
        <v>2348</v>
      </c>
      <c r="D84" s="52"/>
    </row>
    <row r="85" spans="1:4" ht="15" x14ac:dyDescent="0.25">
      <c r="A85" s="90" t="s">
        <v>2499</v>
      </c>
      <c r="B85" s="90" t="s">
        <v>2500</v>
      </c>
      <c r="C85" s="90" t="s">
        <v>1</v>
      </c>
      <c r="D85" s="52"/>
    </row>
    <row r="86" spans="1:4" ht="195" x14ac:dyDescent="0.25">
      <c r="A86" s="90" t="s">
        <v>2501</v>
      </c>
      <c r="B86" s="90" t="s">
        <v>2502</v>
      </c>
      <c r="C86" s="90" t="s">
        <v>2503</v>
      </c>
      <c r="D86" s="52"/>
    </row>
    <row r="87" spans="1:4" ht="60" x14ac:dyDescent="0.25">
      <c r="A87" s="90" t="s">
        <v>2504</v>
      </c>
      <c r="B87" s="90" t="s">
        <v>2505</v>
      </c>
      <c r="C87" s="90" t="s">
        <v>2506</v>
      </c>
      <c r="D87" s="52"/>
    </row>
    <row r="88" spans="1:4" ht="90" x14ac:dyDescent="0.25">
      <c r="A88" s="90" t="s">
        <v>2507</v>
      </c>
      <c r="B88" s="90" t="s">
        <v>2508</v>
      </c>
      <c r="C88" s="90" t="s">
        <v>2509</v>
      </c>
      <c r="D88" s="52"/>
    </row>
    <row r="89" spans="1:4" ht="75" x14ac:dyDescent="0.25">
      <c r="A89" s="90" t="s">
        <v>2510</v>
      </c>
      <c r="B89" s="90" t="s">
        <v>2511</v>
      </c>
      <c r="C89" s="90" t="s">
        <v>2512</v>
      </c>
      <c r="D89" s="52"/>
    </row>
    <row r="90" spans="1:4" ht="45" x14ac:dyDescent="0.25">
      <c r="A90" s="90" t="s">
        <v>2513</v>
      </c>
      <c r="B90" s="90" t="s">
        <v>2514</v>
      </c>
      <c r="C90" s="90" t="s">
        <v>2515</v>
      </c>
      <c r="D90" s="52"/>
    </row>
    <row r="91" spans="1:4" ht="45" x14ac:dyDescent="0.25">
      <c r="A91" s="90" t="s">
        <v>2516</v>
      </c>
      <c r="B91" s="90" t="s">
        <v>2517</v>
      </c>
      <c r="C91" s="90" t="s">
        <v>2515</v>
      </c>
      <c r="D91" s="52"/>
    </row>
    <row r="92" spans="1:4" ht="45" x14ac:dyDescent="0.25">
      <c r="A92" s="90" t="s">
        <v>2518</v>
      </c>
      <c r="B92" s="90" t="s">
        <v>2519</v>
      </c>
      <c r="C92" s="90" t="s">
        <v>2515</v>
      </c>
      <c r="D92" s="52"/>
    </row>
    <row r="93" spans="1:4" ht="15" x14ac:dyDescent="0.25">
      <c r="A93" s="432" t="s">
        <v>2520</v>
      </c>
      <c r="B93" s="432" t="s">
        <v>2521</v>
      </c>
      <c r="C93" s="90"/>
      <c r="D93" s="52"/>
    </row>
    <row r="94" spans="1:4" ht="30" x14ac:dyDescent="0.25">
      <c r="A94" s="90" t="s">
        <v>2520</v>
      </c>
      <c r="B94" s="90" t="s">
        <v>2522</v>
      </c>
      <c r="C94" s="90" t="s">
        <v>2348</v>
      </c>
      <c r="D94" s="52"/>
    </row>
    <row r="95" spans="1:4" ht="60" x14ac:dyDescent="0.25">
      <c r="A95" s="90" t="s">
        <v>2523</v>
      </c>
      <c r="B95" s="90" t="s">
        <v>2524</v>
      </c>
      <c r="C95" s="90" t="s">
        <v>2525</v>
      </c>
      <c r="D95" s="52"/>
    </row>
    <row r="96" spans="1:4" ht="45" x14ac:dyDescent="0.25">
      <c r="A96" s="90" t="s">
        <v>2526</v>
      </c>
      <c r="B96" s="90" t="s">
        <v>2527</v>
      </c>
      <c r="C96" s="90" t="s">
        <v>2528</v>
      </c>
      <c r="D96" s="52"/>
    </row>
    <row r="97" spans="1:4" ht="30" x14ac:dyDescent="0.25">
      <c r="A97" s="90" t="s">
        <v>2529</v>
      </c>
      <c r="B97" s="90" t="s">
        <v>2530</v>
      </c>
      <c r="C97" s="90" t="s">
        <v>2528</v>
      </c>
      <c r="D97" s="52"/>
    </row>
    <row r="98" spans="1:4" ht="15" x14ac:dyDescent="0.25">
      <c r="A98" s="90" t="s">
        <v>2531</v>
      </c>
      <c r="B98" s="90" t="s">
        <v>2532</v>
      </c>
      <c r="C98" s="90" t="s">
        <v>2533</v>
      </c>
      <c r="D98" s="52"/>
    </row>
    <row r="99" spans="1:4" ht="15" x14ac:dyDescent="0.25">
      <c r="A99" s="90" t="s">
        <v>2534</v>
      </c>
      <c r="B99" s="433" t="s">
        <v>2535</v>
      </c>
      <c r="C99" s="90" t="s">
        <v>2533</v>
      </c>
      <c r="D99" s="52"/>
    </row>
    <row r="100" spans="1:4" ht="15" x14ac:dyDescent="0.25">
      <c r="A100" s="90" t="s">
        <v>2536</v>
      </c>
      <c r="B100" s="433" t="s">
        <v>2537</v>
      </c>
      <c r="C100" s="90" t="s">
        <v>2533</v>
      </c>
      <c r="D100" s="52"/>
    </row>
    <row r="101" spans="1:4" ht="15" x14ac:dyDescent="0.25">
      <c r="A101" s="90" t="s">
        <v>2538</v>
      </c>
      <c r="B101" s="433" t="s">
        <v>2539</v>
      </c>
      <c r="C101" s="90" t="s">
        <v>2533</v>
      </c>
      <c r="D101" s="52"/>
    </row>
    <row r="102" spans="1:4" ht="45" x14ac:dyDescent="0.25">
      <c r="A102" s="90" t="s">
        <v>2540</v>
      </c>
      <c r="B102" s="90" t="s">
        <v>2541</v>
      </c>
      <c r="C102" s="90" t="s">
        <v>2533</v>
      </c>
      <c r="D102" s="52"/>
    </row>
    <row r="103" spans="1:4" ht="60" x14ac:dyDescent="0.25">
      <c r="A103" s="90" t="s">
        <v>2542</v>
      </c>
      <c r="B103" s="90" t="s">
        <v>2543</v>
      </c>
      <c r="C103" s="90" t="s">
        <v>2533</v>
      </c>
      <c r="D103" s="52"/>
    </row>
    <row r="104" spans="1:4" ht="15" x14ac:dyDescent="0.25">
      <c r="A104" s="90" t="s">
        <v>2544</v>
      </c>
      <c r="B104" s="90" t="s">
        <v>2545</v>
      </c>
      <c r="C104" s="90" t="s">
        <v>2333</v>
      </c>
      <c r="D104" s="52"/>
    </row>
    <row r="105" spans="1:4" ht="30" x14ac:dyDescent="0.25">
      <c r="A105" s="90" t="s">
        <v>2544</v>
      </c>
      <c r="B105" s="90" t="s">
        <v>2546</v>
      </c>
      <c r="C105" s="90" t="s">
        <v>2333</v>
      </c>
      <c r="D105" s="52"/>
    </row>
    <row r="106" spans="1:4" ht="30" x14ac:dyDescent="0.25">
      <c r="A106" s="90" t="s">
        <v>2547</v>
      </c>
      <c r="B106" s="90" t="s">
        <v>2548</v>
      </c>
      <c r="C106" s="90" t="s">
        <v>2333</v>
      </c>
      <c r="D106" s="52"/>
    </row>
    <row r="107" spans="1:4" ht="15" x14ac:dyDescent="0.25">
      <c r="A107" s="90" t="s">
        <v>2549</v>
      </c>
      <c r="B107" s="90" t="s">
        <v>2550</v>
      </c>
      <c r="C107" s="90" t="s">
        <v>2333</v>
      </c>
      <c r="D107" s="52"/>
    </row>
    <row r="108" spans="1:4" ht="60" x14ac:dyDescent="0.25">
      <c r="A108" s="90" t="s">
        <v>2551</v>
      </c>
      <c r="B108" s="90" t="s">
        <v>2552</v>
      </c>
      <c r="C108" s="90" t="s">
        <v>2333</v>
      </c>
      <c r="D108" s="52"/>
    </row>
    <row r="109" spans="1:4" ht="15" x14ac:dyDescent="0.25">
      <c r="A109" s="90" t="s">
        <v>2553</v>
      </c>
      <c r="B109" s="90" t="s">
        <v>2554</v>
      </c>
      <c r="C109" s="90" t="s">
        <v>2333</v>
      </c>
      <c r="D109" s="52"/>
    </row>
    <row r="110" spans="1:4" ht="32.450000000000003" customHeight="1" x14ac:dyDescent="0.25">
      <c r="A110" s="432" t="s">
        <v>2555</v>
      </c>
      <c r="B110" s="432" t="s">
        <v>2556</v>
      </c>
      <c r="C110" s="90"/>
      <c r="D110" s="52"/>
    </row>
    <row r="111" spans="1:4" ht="60" x14ac:dyDescent="0.25">
      <c r="A111" s="90" t="s">
        <v>2555</v>
      </c>
      <c r="B111" s="90" t="s">
        <v>2557</v>
      </c>
      <c r="C111" s="90" t="s">
        <v>2348</v>
      </c>
      <c r="D111" s="52"/>
    </row>
    <row r="112" spans="1:4" ht="30" x14ac:dyDescent="0.25">
      <c r="A112" s="90" t="s">
        <v>2558</v>
      </c>
      <c r="B112" s="90" t="s">
        <v>2559</v>
      </c>
      <c r="C112" s="90" t="s">
        <v>2560</v>
      </c>
      <c r="D112" s="52"/>
    </row>
    <row r="113" spans="1:4" ht="60" x14ac:dyDescent="0.25">
      <c r="A113" s="90" t="s">
        <v>2561</v>
      </c>
      <c r="B113" s="90" t="s">
        <v>2562</v>
      </c>
      <c r="C113" s="90" t="s">
        <v>2563</v>
      </c>
      <c r="D113" s="52"/>
    </row>
    <row r="114" spans="1:4" ht="30" x14ac:dyDescent="0.25">
      <c r="A114" s="90" t="s">
        <v>2564</v>
      </c>
      <c r="B114" s="90" t="s">
        <v>2565</v>
      </c>
      <c r="C114" s="90" t="s">
        <v>2560</v>
      </c>
      <c r="D114" s="52"/>
    </row>
    <row r="115" spans="1:4" ht="90" x14ac:dyDescent="0.25">
      <c r="A115" s="90" t="s">
        <v>2566</v>
      </c>
      <c r="B115" s="90" t="s">
        <v>2567</v>
      </c>
      <c r="C115" s="90" t="s">
        <v>2568</v>
      </c>
      <c r="D115" s="52"/>
    </row>
    <row r="116" spans="1:4" ht="75" x14ac:dyDescent="0.25">
      <c r="A116" s="90" t="s">
        <v>2569</v>
      </c>
      <c r="B116" s="90" t="s">
        <v>2570</v>
      </c>
      <c r="C116" s="90" t="s">
        <v>2354</v>
      </c>
      <c r="D116" s="52"/>
    </row>
    <row r="117" spans="1:4" ht="90" x14ac:dyDescent="0.25">
      <c r="A117" s="90" t="s">
        <v>2571</v>
      </c>
      <c r="B117" s="90" t="s">
        <v>2572</v>
      </c>
      <c r="C117" s="90" t="s">
        <v>2573</v>
      </c>
      <c r="D117" s="52"/>
    </row>
    <row r="118" spans="1:4" ht="60" x14ac:dyDescent="0.25">
      <c r="A118" s="90" t="s">
        <v>2574</v>
      </c>
      <c r="B118" s="90" t="s">
        <v>2575</v>
      </c>
      <c r="C118" s="90" t="s">
        <v>2576</v>
      </c>
      <c r="D118" s="52"/>
    </row>
    <row r="119" spans="1:4" ht="150" x14ac:dyDescent="0.25">
      <c r="A119" s="90" t="s">
        <v>2577</v>
      </c>
      <c r="B119" s="90" t="s">
        <v>2578</v>
      </c>
      <c r="C119" s="90" t="s">
        <v>2579</v>
      </c>
      <c r="D119" s="52"/>
    </row>
    <row r="120" spans="1:4" ht="15" x14ac:dyDescent="0.25">
      <c r="A120" s="432" t="s">
        <v>2580</v>
      </c>
      <c r="B120" s="432" t="s">
        <v>2581</v>
      </c>
      <c r="C120" s="90"/>
      <c r="D120" s="52"/>
    </row>
    <row r="121" spans="1:4" ht="45" x14ac:dyDescent="0.25">
      <c r="A121" s="90" t="s">
        <v>2580</v>
      </c>
      <c r="B121" s="90" t="s">
        <v>2582</v>
      </c>
      <c r="C121" s="90" t="s">
        <v>2348</v>
      </c>
      <c r="D121" s="52"/>
    </row>
    <row r="122" spans="1:4" ht="45" x14ac:dyDescent="0.25">
      <c r="A122" s="90" t="s">
        <v>2583</v>
      </c>
      <c r="B122" s="90" t="s">
        <v>2584</v>
      </c>
      <c r="C122" s="90" t="s">
        <v>2585</v>
      </c>
      <c r="D122" s="52"/>
    </row>
    <row r="123" spans="1:4" ht="45" x14ac:dyDescent="0.25">
      <c r="A123" s="90" t="s">
        <v>2586</v>
      </c>
      <c r="B123" s="90" t="s">
        <v>2587</v>
      </c>
      <c r="C123" s="90" t="s">
        <v>2585</v>
      </c>
      <c r="D123" s="52"/>
    </row>
    <row r="124" spans="1:4" ht="30" x14ac:dyDescent="0.25">
      <c r="A124" s="90" t="s">
        <v>2588</v>
      </c>
      <c r="B124" s="90" t="s">
        <v>2589</v>
      </c>
      <c r="C124" s="90" t="s">
        <v>2585</v>
      </c>
      <c r="D124" s="52"/>
    </row>
    <row r="125" spans="1:4" ht="30" x14ac:dyDescent="0.25">
      <c r="A125" s="90" t="s">
        <v>2590</v>
      </c>
      <c r="B125" s="90" t="s">
        <v>2591</v>
      </c>
      <c r="C125" s="90" t="s">
        <v>2585</v>
      </c>
      <c r="D125" s="52"/>
    </row>
    <row r="126" spans="1:4" ht="45" x14ac:dyDescent="0.25">
      <c r="A126" s="90" t="s">
        <v>2592</v>
      </c>
      <c r="B126" s="90" t="s">
        <v>2593</v>
      </c>
      <c r="C126" s="90" t="s">
        <v>2594</v>
      </c>
      <c r="D126" s="52"/>
    </row>
    <row r="127" spans="1:4" ht="75" x14ac:dyDescent="0.25">
      <c r="A127" s="90" t="s">
        <v>2595</v>
      </c>
      <c r="B127" s="90" t="s">
        <v>2596</v>
      </c>
      <c r="C127" s="90" t="s">
        <v>2597</v>
      </c>
      <c r="D127" s="52"/>
    </row>
    <row r="128" spans="1:4" ht="75" x14ac:dyDescent="0.25">
      <c r="A128" s="90" t="s">
        <v>2598</v>
      </c>
      <c r="B128" s="90" t="s">
        <v>2599</v>
      </c>
      <c r="C128" s="90" t="s">
        <v>2597</v>
      </c>
      <c r="D128" s="52"/>
    </row>
    <row r="129" spans="1:4" ht="45" x14ac:dyDescent="0.25">
      <c r="A129" s="90" t="s">
        <v>2600</v>
      </c>
      <c r="B129" s="90" t="s">
        <v>2601</v>
      </c>
      <c r="C129" s="90" t="s">
        <v>2602</v>
      </c>
      <c r="D129" s="52"/>
    </row>
    <row r="130" spans="1:4" ht="60" x14ac:dyDescent="0.25">
      <c r="A130" s="90" t="s">
        <v>2603</v>
      </c>
      <c r="B130" s="90" t="s">
        <v>2604</v>
      </c>
      <c r="C130" s="90" t="s">
        <v>2605</v>
      </c>
      <c r="D130" s="52"/>
    </row>
    <row r="131" spans="1:4" ht="60" x14ac:dyDescent="0.25">
      <c r="A131" s="90" t="s">
        <v>2606</v>
      </c>
      <c r="B131" s="90" t="s">
        <v>2607</v>
      </c>
      <c r="C131" s="90" t="s">
        <v>2608</v>
      </c>
      <c r="D131" s="52"/>
    </row>
    <row r="132" spans="1:4" ht="45" x14ac:dyDescent="0.25">
      <c r="A132" s="90" t="s">
        <v>2609</v>
      </c>
      <c r="B132" s="90" t="s">
        <v>2610</v>
      </c>
      <c r="C132" s="90" t="s">
        <v>2597</v>
      </c>
      <c r="D132" s="52"/>
    </row>
    <row r="133" spans="1:4" ht="75" x14ac:dyDescent="0.25">
      <c r="A133" s="90" t="s">
        <v>2611</v>
      </c>
      <c r="B133" s="90" t="s">
        <v>2612</v>
      </c>
      <c r="C133" s="90" t="s">
        <v>2613</v>
      </c>
      <c r="D133" s="52"/>
    </row>
    <row r="134" spans="1:4" ht="60" x14ac:dyDescent="0.25">
      <c r="A134" s="90" t="s">
        <v>2614</v>
      </c>
      <c r="B134" s="90" t="s">
        <v>2615</v>
      </c>
      <c r="C134" s="90" t="s">
        <v>2597</v>
      </c>
      <c r="D134" s="52"/>
    </row>
    <row r="135" spans="1:4" ht="135" x14ac:dyDescent="0.25">
      <c r="A135" s="90" t="s">
        <v>2580</v>
      </c>
      <c r="B135" s="90" t="s">
        <v>2616</v>
      </c>
      <c r="C135" s="90" t="s">
        <v>2617</v>
      </c>
      <c r="D135" s="52"/>
    </row>
    <row r="136" spans="1:4" ht="15" customHeight="1" x14ac:dyDescent="0.25">
      <c r="A136" s="432" t="s">
        <v>2618</v>
      </c>
      <c r="B136" s="432" t="s">
        <v>2619</v>
      </c>
      <c r="C136" s="90"/>
      <c r="D136" s="52"/>
    </row>
    <row r="137" spans="1:4" ht="45" x14ac:dyDescent="0.25">
      <c r="A137" s="90" t="s">
        <v>2618</v>
      </c>
      <c r="B137" s="90" t="s">
        <v>2620</v>
      </c>
      <c r="C137" s="90" t="s">
        <v>2348</v>
      </c>
      <c r="D137" s="52"/>
    </row>
    <row r="138" spans="1:4" ht="45" x14ac:dyDescent="0.25">
      <c r="A138" s="90" t="s">
        <v>2621</v>
      </c>
      <c r="B138" s="90" t="s">
        <v>2622</v>
      </c>
      <c r="C138" s="90" t="s">
        <v>2623</v>
      </c>
      <c r="D138" s="52"/>
    </row>
    <row r="139" spans="1:4" ht="30" x14ac:dyDescent="0.25">
      <c r="A139" s="90" t="s">
        <v>2624</v>
      </c>
      <c r="B139" s="90" t="s">
        <v>2625</v>
      </c>
      <c r="C139" s="90" t="s">
        <v>2626</v>
      </c>
      <c r="D139" s="52"/>
    </row>
    <row r="140" spans="1:4" ht="15" x14ac:dyDescent="0.25">
      <c r="A140" s="432" t="s">
        <v>2627</v>
      </c>
      <c r="B140" s="432" t="s">
        <v>2628</v>
      </c>
      <c r="C140" s="90" t="s">
        <v>2629</v>
      </c>
      <c r="D140" s="52"/>
    </row>
    <row r="141" spans="1:4" ht="45" x14ac:dyDescent="0.25">
      <c r="A141" s="90" t="s">
        <v>2627</v>
      </c>
      <c r="B141" s="90" t="s">
        <v>2630</v>
      </c>
      <c r="C141" s="90" t="s">
        <v>2629</v>
      </c>
      <c r="D141" s="52"/>
    </row>
    <row r="142" spans="1:4" ht="15" customHeight="1" x14ac:dyDescent="0.25">
      <c r="A142" s="432" t="s">
        <v>2631</v>
      </c>
      <c r="B142" s="432" t="s">
        <v>2632</v>
      </c>
      <c r="C142" s="90"/>
      <c r="D142" s="52"/>
    </row>
    <row r="143" spans="1:4" ht="30" x14ac:dyDescent="0.25">
      <c r="A143" s="90" t="s">
        <v>2631</v>
      </c>
      <c r="B143" s="90" t="s">
        <v>2633</v>
      </c>
      <c r="C143" s="90" t="s">
        <v>2348</v>
      </c>
      <c r="D143" s="52"/>
    </row>
    <row r="144" spans="1:4" ht="60" x14ac:dyDescent="0.25">
      <c r="A144" s="90" t="s">
        <v>2634</v>
      </c>
      <c r="B144" s="90" t="s">
        <v>2635</v>
      </c>
      <c r="C144" s="90" t="s">
        <v>2636</v>
      </c>
      <c r="D144" s="52"/>
    </row>
    <row r="145" spans="1:4" ht="30" x14ac:dyDescent="0.25">
      <c r="A145" s="90" t="s">
        <v>2637</v>
      </c>
      <c r="B145" s="90" t="s">
        <v>2638</v>
      </c>
      <c r="C145" s="90" t="s">
        <v>2636</v>
      </c>
      <c r="D145" s="52"/>
    </row>
    <row r="146" spans="1:4" ht="409.5" customHeight="1" x14ac:dyDescent="0.25">
      <c r="A146" s="695" t="s">
        <v>2639</v>
      </c>
      <c r="B146" s="695" t="s">
        <v>2640</v>
      </c>
      <c r="C146" s="695" t="s">
        <v>2641</v>
      </c>
      <c r="D146" s="52"/>
    </row>
    <row r="147" spans="1:4" s="473" customFormat="1" ht="72" customHeight="1" x14ac:dyDescent="0.25">
      <c r="A147" s="696"/>
      <c r="B147" s="696"/>
      <c r="C147" s="696"/>
      <c r="D147" s="491"/>
    </row>
    <row r="148" spans="1:4" ht="30" x14ac:dyDescent="0.25">
      <c r="A148" s="90" t="s">
        <v>2642</v>
      </c>
      <c r="B148" s="90" t="s">
        <v>2643</v>
      </c>
      <c r="C148" s="90" t="s">
        <v>2644</v>
      </c>
      <c r="D148" s="52"/>
    </row>
    <row r="149" spans="1:4" ht="150" x14ac:dyDescent="0.25">
      <c r="A149" s="90" t="s">
        <v>2645</v>
      </c>
      <c r="B149" s="90" t="s">
        <v>2646</v>
      </c>
      <c r="C149" s="90" t="s">
        <v>2647</v>
      </c>
      <c r="D149" s="52"/>
    </row>
    <row r="150" spans="1:4" ht="120" x14ac:dyDescent="0.25">
      <c r="A150" s="90" t="s">
        <v>2648</v>
      </c>
      <c r="B150" s="90" t="s">
        <v>2649</v>
      </c>
      <c r="C150" s="90" t="s">
        <v>2650</v>
      </c>
      <c r="D150" s="52"/>
    </row>
    <row r="151" spans="1:4" ht="15" x14ac:dyDescent="0.25">
      <c r="A151" s="90" t="s">
        <v>2651</v>
      </c>
      <c r="B151" s="90" t="s">
        <v>2652</v>
      </c>
      <c r="C151" s="90" t="s">
        <v>2653</v>
      </c>
      <c r="D151" s="52"/>
    </row>
    <row r="152" spans="1:4" ht="15" customHeight="1" x14ac:dyDescent="0.25">
      <c r="A152" s="432" t="s">
        <v>2654</v>
      </c>
      <c r="B152" s="432" t="s">
        <v>2655</v>
      </c>
      <c r="C152" s="90"/>
      <c r="D152" s="52"/>
    </row>
    <row r="153" spans="1:4" ht="120" x14ac:dyDescent="0.25">
      <c r="A153" s="90" t="s">
        <v>2654</v>
      </c>
      <c r="B153" s="90" t="s">
        <v>2656</v>
      </c>
      <c r="C153" s="90" t="s">
        <v>2657</v>
      </c>
      <c r="D153" s="52"/>
    </row>
    <row r="154" spans="1:4" ht="15" customHeight="1" x14ac:dyDescent="0.25">
      <c r="A154" s="432" t="s">
        <v>2658</v>
      </c>
      <c r="B154" s="432" t="s">
        <v>2659</v>
      </c>
      <c r="C154" s="90"/>
      <c r="D154" s="52"/>
    </row>
    <row r="155" spans="1:4" ht="60" x14ac:dyDescent="0.25">
      <c r="A155" s="90" t="s">
        <v>2658</v>
      </c>
      <c r="B155" s="90" t="s">
        <v>2660</v>
      </c>
      <c r="C155" s="90" t="s">
        <v>2348</v>
      </c>
      <c r="D155" s="52"/>
    </row>
    <row r="156" spans="1:4" ht="30" x14ac:dyDescent="0.25">
      <c r="A156" s="90" t="s">
        <v>2661</v>
      </c>
      <c r="B156" s="90" t="s">
        <v>2662</v>
      </c>
      <c r="C156" s="90" t="s">
        <v>2663</v>
      </c>
      <c r="D156" s="52"/>
    </row>
    <row r="157" spans="1:4" ht="30" x14ac:dyDescent="0.25">
      <c r="A157" s="90" t="s">
        <v>2664</v>
      </c>
      <c r="B157" s="90" t="s">
        <v>2665</v>
      </c>
      <c r="C157" s="90" t="s">
        <v>2663</v>
      </c>
      <c r="D157" s="52"/>
    </row>
    <row r="158" spans="1:4" ht="30" x14ac:dyDescent="0.25">
      <c r="A158" s="90" t="s">
        <v>2666</v>
      </c>
      <c r="B158" s="90" t="s">
        <v>2667</v>
      </c>
      <c r="C158" s="90" t="s">
        <v>2663</v>
      </c>
      <c r="D158" s="52"/>
    </row>
    <row r="159" spans="1:4" ht="75" x14ac:dyDescent="0.25">
      <c r="A159" s="90" t="s">
        <v>2668</v>
      </c>
      <c r="B159" s="90" t="s">
        <v>2669</v>
      </c>
      <c r="C159" s="90" t="s">
        <v>2663</v>
      </c>
      <c r="D159" s="52"/>
    </row>
    <row r="160" spans="1:4" ht="105" x14ac:dyDescent="0.25">
      <c r="A160" s="90" t="s">
        <v>2670</v>
      </c>
      <c r="B160" s="90" t="s">
        <v>2671</v>
      </c>
      <c r="C160" s="90" t="s">
        <v>2672</v>
      </c>
      <c r="D160" s="52"/>
    </row>
    <row r="161" spans="1:4" ht="15" customHeight="1" x14ac:dyDescent="0.25">
      <c r="A161" s="432" t="s">
        <v>2673</v>
      </c>
      <c r="B161" s="432" t="s">
        <v>2674</v>
      </c>
      <c r="C161" s="90"/>
      <c r="D161" s="52"/>
    </row>
    <row r="162" spans="1:4" ht="75" x14ac:dyDescent="0.25">
      <c r="A162" s="90" t="s">
        <v>2673</v>
      </c>
      <c r="B162" s="90" t="s">
        <v>2675</v>
      </c>
      <c r="C162" s="90" t="s">
        <v>2369</v>
      </c>
      <c r="D162" s="52"/>
    </row>
    <row r="163" spans="1:4" ht="15" customHeight="1" x14ac:dyDescent="0.25">
      <c r="A163" s="432" t="s">
        <v>2676</v>
      </c>
      <c r="B163" s="432" t="s">
        <v>2677</v>
      </c>
      <c r="C163" s="90"/>
      <c r="D163" s="52"/>
    </row>
    <row r="164" spans="1:4" ht="60" x14ac:dyDescent="0.25">
      <c r="A164" s="90" t="s">
        <v>2676</v>
      </c>
      <c r="B164" s="90" t="s">
        <v>2678</v>
      </c>
      <c r="C164" s="90" t="s">
        <v>2679</v>
      </c>
      <c r="D164" s="52"/>
    </row>
    <row r="165" spans="1:4" ht="60" x14ac:dyDescent="0.25">
      <c r="A165" s="90" t="s">
        <v>2680</v>
      </c>
      <c r="B165" s="90" t="s">
        <v>2681</v>
      </c>
      <c r="C165" s="90" t="s">
        <v>2679</v>
      </c>
      <c r="D165" s="52"/>
    </row>
    <row r="166" spans="1:4" ht="75" x14ac:dyDescent="0.25">
      <c r="A166" s="90" t="s">
        <v>2682</v>
      </c>
      <c r="B166" s="90" t="s">
        <v>2683</v>
      </c>
      <c r="C166" s="90" t="s">
        <v>2684</v>
      </c>
      <c r="D166" s="52"/>
    </row>
    <row r="167" spans="1:4" ht="75" x14ac:dyDescent="0.25">
      <c r="A167" s="90" t="s">
        <v>2685</v>
      </c>
      <c r="B167" s="90" t="s">
        <v>2686</v>
      </c>
      <c r="C167" s="90" t="s">
        <v>2684</v>
      </c>
      <c r="D167" s="52"/>
    </row>
    <row r="168" spans="1:4" ht="15" customHeight="1" x14ac:dyDescent="0.25">
      <c r="A168" s="432" t="s">
        <v>2687</v>
      </c>
      <c r="B168" s="432" t="s">
        <v>2688</v>
      </c>
      <c r="C168" s="90"/>
      <c r="D168" s="52"/>
    </row>
    <row r="169" spans="1:4" ht="15" x14ac:dyDescent="0.25">
      <c r="A169" s="90" t="s">
        <v>2687</v>
      </c>
      <c r="B169" s="90" t="s">
        <v>2689</v>
      </c>
      <c r="C169" s="90" t="s">
        <v>2348</v>
      </c>
      <c r="D169" s="52"/>
    </row>
    <row r="170" spans="1:4" ht="30" x14ac:dyDescent="0.25">
      <c r="A170" s="90" t="s">
        <v>2690</v>
      </c>
      <c r="B170" s="90" t="s">
        <v>2691</v>
      </c>
      <c r="C170" s="90" t="s">
        <v>2692</v>
      </c>
      <c r="D170" s="52"/>
    </row>
    <row r="171" spans="1:4" ht="30" x14ac:dyDescent="0.25">
      <c r="A171" s="90" t="s">
        <v>2693</v>
      </c>
      <c r="B171" s="90" t="s">
        <v>2694</v>
      </c>
      <c r="C171" s="90" t="s">
        <v>2692</v>
      </c>
      <c r="D171" s="52"/>
    </row>
    <row r="172" spans="1:4" ht="45" x14ac:dyDescent="0.25">
      <c r="A172" s="90" t="s">
        <v>2695</v>
      </c>
      <c r="B172" s="90" t="s">
        <v>2696</v>
      </c>
      <c r="C172" s="90" t="s">
        <v>2692</v>
      </c>
      <c r="D172" s="52"/>
    </row>
    <row r="173" spans="1:4" ht="45" x14ac:dyDescent="0.25">
      <c r="A173" s="90" t="s">
        <v>2697</v>
      </c>
      <c r="B173" s="90" t="s">
        <v>2698</v>
      </c>
      <c r="C173" s="90" t="s">
        <v>2692</v>
      </c>
      <c r="D173" s="52"/>
    </row>
    <row r="174" spans="1:4" ht="30" x14ac:dyDescent="0.25">
      <c r="A174" s="90" t="s">
        <v>2699</v>
      </c>
      <c r="B174" s="90" t="s">
        <v>2700</v>
      </c>
      <c r="C174" s="90" t="s">
        <v>2692</v>
      </c>
      <c r="D174" s="52"/>
    </row>
    <row r="175" spans="1:4" ht="45" x14ac:dyDescent="0.25">
      <c r="A175" s="90" t="s">
        <v>2701</v>
      </c>
      <c r="B175" s="90" t="s">
        <v>2702</v>
      </c>
      <c r="C175" s="90" t="s">
        <v>2692</v>
      </c>
      <c r="D175" s="52"/>
    </row>
    <row r="176" spans="1:4" ht="45" x14ac:dyDescent="0.25">
      <c r="A176" s="90" t="s">
        <v>2703</v>
      </c>
      <c r="B176" s="433" t="s">
        <v>2704</v>
      </c>
      <c r="C176" s="90" t="s">
        <v>2692</v>
      </c>
      <c r="D176" s="52"/>
    </row>
    <row r="177" spans="1:4" ht="75" x14ac:dyDescent="0.25">
      <c r="A177" s="90" t="s">
        <v>2705</v>
      </c>
      <c r="B177" s="433" t="s">
        <v>2706</v>
      </c>
      <c r="C177" s="90" t="s">
        <v>2692</v>
      </c>
      <c r="D177" s="52"/>
    </row>
    <row r="178" spans="1:4" ht="75" x14ac:dyDescent="0.25">
      <c r="A178" s="90" t="s">
        <v>2707</v>
      </c>
      <c r="B178" s="433" t="s">
        <v>2708</v>
      </c>
      <c r="C178" s="90" t="s">
        <v>2692</v>
      </c>
      <c r="D178" s="52"/>
    </row>
    <row r="179" spans="1:4" ht="30" x14ac:dyDescent="0.25">
      <c r="A179" s="90" t="s">
        <v>2709</v>
      </c>
      <c r="B179" s="90" t="s">
        <v>2710</v>
      </c>
      <c r="C179" s="90" t="s">
        <v>2692</v>
      </c>
      <c r="D179" s="52"/>
    </row>
    <row r="180" spans="1:4" ht="30" x14ac:dyDescent="0.25">
      <c r="A180" s="90" t="s">
        <v>2711</v>
      </c>
      <c r="B180" s="433" t="s">
        <v>2712</v>
      </c>
      <c r="C180" s="90" t="s">
        <v>2692</v>
      </c>
      <c r="D180" s="52"/>
    </row>
    <row r="181" spans="1:4" ht="30" x14ac:dyDescent="0.25">
      <c r="A181" s="37" t="s">
        <v>2713</v>
      </c>
      <c r="B181" s="193" t="s">
        <v>2714</v>
      </c>
      <c r="C181" s="37" t="s">
        <v>2692</v>
      </c>
      <c r="D181" s="52"/>
    </row>
    <row r="182" spans="1:4" ht="30" x14ac:dyDescent="0.25">
      <c r="A182" s="37" t="s">
        <v>2715</v>
      </c>
      <c r="B182" s="193" t="s">
        <v>2716</v>
      </c>
      <c r="C182" s="37" t="s">
        <v>2692</v>
      </c>
      <c r="D182" s="52"/>
    </row>
    <row r="183" spans="1:4" ht="60" x14ac:dyDescent="0.25">
      <c r="A183" s="90" t="s">
        <v>2717</v>
      </c>
      <c r="B183" s="90" t="s">
        <v>2718</v>
      </c>
      <c r="C183" s="90" t="s">
        <v>2719</v>
      </c>
      <c r="D183" s="52"/>
    </row>
    <row r="184" spans="1:4" ht="32.450000000000003" customHeight="1" x14ac:dyDescent="0.25">
      <c r="A184" s="432" t="s">
        <v>2720</v>
      </c>
      <c r="B184" s="432" t="s">
        <v>2721</v>
      </c>
      <c r="C184" s="90"/>
      <c r="D184" s="52"/>
    </row>
    <row r="185" spans="1:4" ht="75" x14ac:dyDescent="0.25">
      <c r="A185" s="90" t="s">
        <v>2722</v>
      </c>
      <c r="B185" s="90" t="s">
        <v>2723</v>
      </c>
      <c r="C185" s="90" t="s">
        <v>2724</v>
      </c>
      <c r="D185" s="52"/>
    </row>
    <row r="186" spans="1:4" ht="45" x14ac:dyDescent="0.25">
      <c r="A186" s="90" t="s">
        <v>2725</v>
      </c>
      <c r="B186" s="90" t="s">
        <v>2726</v>
      </c>
      <c r="C186" s="90" t="s">
        <v>2372</v>
      </c>
      <c r="D186" s="52"/>
    </row>
    <row r="187" spans="1:4" ht="45" x14ac:dyDescent="0.25">
      <c r="A187" s="90" t="s">
        <v>2727</v>
      </c>
      <c r="B187" s="90" t="s">
        <v>2728</v>
      </c>
      <c r="C187" s="90" t="s">
        <v>2372</v>
      </c>
      <c r="D187" s="52"/>
    </row>
    <row r="188" spans="1:4" ht="75" x14ac:dyDescent="0.25">
      <c r="A188" s="90" t="s">
        <v>2729</v>
      </c>
      <c r="B188" s="90" t="s">
        <v>2730</v>
      </c>
      <c r="C188" s="90" t="s">
        <v>2731</v>
      </c>
      <c r="D188" s="52"/>
    </row>
    <row r="189" spans="1:4" ht="75" x14ac:dyDescent="0.25">
      <c r="A189" s="90" t="s">
        <v>2732</v>
      </c>
      <c r="B189" s="90" t="s">
        <v>2733</v>
      </c>
      <c r="C189" s="90" t="s">
        <v>2724</v>
      </c>
      <c r="D189" s="52"/>
    </row>
    <row r="190" spans="1:4" ht="60" x14ac:dyDescent="0.25">
      <c r="A190" s="90" t="s">
        <v>2734</v>
      </c>
      <c r="B190" s="90" t="s">
        <v>2735</v>
      </c>
      <c r="C190" s="90" t="s">
        <v>2731</v>
      </c>
      <c r="D190" s="52"/>
    </row>
    <row r="191" spans="1:4" ht="45" x14ac:dyDescent="0.25">
      <c r="A191" s="90" t="s">
        <v>2736</v>
      </c>
      <c r="B191" s="433" t="s">
        <v>2737</v>
      </c>
      <c r="C191" s="90" t="s">
        <v>2731</v>
      </c>
      <c r="D191" s="52"/>
    </row>
    <row r="192" spans="1:4" ht="90" x14ac:dyDescent="0.25">
      <c r="A192" s="90" t="s">
        <v>2738</v>
      </c>
      <c r="B192" s="433" t="s">
        <v>2739</v>
      </c>
      <c r="C192" s="90" t="s">
        <v>2731</v>
      </c>
      <c r="D192" s="52"/>
    </row>
    <row r="193" spans="1:4" ht="30" x14ac:dyDescent="0.25">
      <c r="A193" s="90" t="s">
        <v>2740</v>
      </c>
      <c r="B193" s="433" t="s">
        <v>2741</v>
      </c>
      <c r="C193" s="90" t="s">
        <v>2731</v>
      </c>
      <c r="D193" s="52"/>
    </row>
    <row r="194" spans="1:4" ht="45" x14ac:dyDescent="0.25">
      <c r="A194" s="90" t="s">
        <v>2742</v>
      </c>
      <c r="B194" s="433" t="s">
        <v>2743</v>
      </c>
      <c r="C194" s="90" t="s">
        <v>2731</v>
      </c>
      <c r="D194" s="52"/>
    </row>
    <row r="195" spans="1:4" ht="30" x14ac:dyDescent="0.25">
      <c r="A195" s="90" t="s">
        <v>2744</v>
      </c>
      <c r="B195" s="433" t="s">
        <v>2745</v>
      </c>
      <c r="C195" s="90" t="s">
        <v>2731</v>
      </c>
      <c r="D195" s="52"/>
    </row>
    <row r="196" spans="1:4" ht="30" x14ac:dyDescent="0.25">
      <c r="A196" s="90" t="s">
        <v>2746</v>
      </c>
      <c r="B196" s="90" t="s">
        <v>2747</v>
      </c>
      <c r="C196" s="90" t="s">
        <v>2731</v>
      </c>
      <c r="D196" s="52"/>
    </row>
    <row r="197" spans="1:4" ht="30" x14ac:dyDescent="0.25">
      <c r="A197" s="90" t="s">
        <v>2748</v>
      </c>
      <c r="B197" s="90" t="s">
        <v>2749</v>
      </c>
      <c r="C197" s="90" t="s">
        <v>2731</v>
      </c>
      <c r="D197" s="52"/>
    </row>
    <row r="198" spans="1:4" ht="75" x14ac:dyDescent="0.25">
      <c r="A198" s="90" t="s">
        <v>2750</v>
      </c>
      <c r="B198" s="90" t="s">
        <v>2751</v>
      </c>
      <c r="C198" s="90" t="s">
        <v>2752</v>
      </c>
      <c r="D198" s="52"/>
    </row>
    <row r="199" spans="1:4" ht="15" x14ac:dyDescent="0.25">
      <c r="A199" s="432" t="s">
        <v>2753</v>
      </c>
      <c r="B199" s="432" t="s">
        <v>2754</v>
      </c>
      <c r="C199" s="90"/>
      <c r="D199" s="52"/>
    </row>
    <row r="200" spans="1:4" ht="75" x14ac:dyDescent="0.25">
      <c r="A200" s="90" t="s">
        <v>2753</v>
      </c>
      <c r="B200" s="90" t="s">
        <v>2755</v>
      </c>
      <c r="C200" s="90" t="s">
        <v>2348</v>
      </c>
      <c r="D200" s="52"/>
    </row>
    <row r="201" spans="1:4" ht="135" x14ac:dyDescent="0.25">
      <c r="A201" s="90" t="s">
        <v>2756</v>
      </c>
      <c r="B201" s="90" t="s">
        <v>2757</v>
      </c>
      <c r="C201" s="90" t="s">
        <v>2758</v>
      </c>
      <c r="D201" s="52"/>
    </row>
    <row r="202" spans="1:4" ht="45" x14ac:dyDescent="0.25">
      <c r="A202" s="90" t="s">
        <v>2759</v>
      </c>
      <c r="B202" s="90" t="s">
        <v>2760</v>
      </c>
      <c r="C202" s="90" t="s">
        <v>2758</v>
      </c>
      <c r="D202" s="52"/>
    </row>
    <row r="203" spans="1:4" ht="30" x14ac:dyDescent="0.25">
      <c r="A203" s="90" t="s">
        <v>2761</v>
      </c>
      <c r="B203" s="433" t="s">
        <v>2762</v>
      </c>
      <c r="C203" s="90" t="s">
        <v>2758</v>
      </c>
      <c r="D203" s="52"/>
    </row>
    <row r="204" spans="1:4" ht="30" x14ac:dyDescent="0.25">
      <c r="A204" s="90" t="s">
        <v>2763</v>
      </c>
      <c r="B204" s="433" t="s">
        <v>2764</v>
      </c>
      <c r="C204" s="90" t="s">
        <v>2758</v>
      </c>
      <c r="D204" s="52"/>
    </row>
    <row r="205" spans="1:4" ht="60" x14ac:dyDescent="0.25">
      <c r="A205" s="90" t="s">
        <v>2765</v>
      </c>
      <c r="B205" s="90" t="s">
        <v>2766</v>
      </c>
      <c r="C205" s="90" t="s">
        <v>2758</v>
      </c>
      <c r="D205" s="52"/>
    </row>
    <row r="206" spans="1:4" ht="45" x14ac:dyDescent="0.25">
      <c r="A206" s="90" t="s">
        <v>2767</v>
      </c>
      <c r="B206" s="90" t="s">
        <v>2768</v>
      </c>
      <c r="C206" s="90" t="s">
        <v>2758</v>
      </c>
      <c r="D206" s="52"/>
    </row>
    <row r="207" spans="1:4" ht="30" x14ac:dyDescent="0.25">
      <c r="A207" s="90" t="s">
        <v>2769</v>
      </c>
      <c r="B207" s="433" t="s">
        <v>2770</v>
      </c>
      <c r="C207" s="90" t="s">
        <v>2758</v>
      </c>
      <c r="D207" s="52"/>
    </row>
    <row r="208" spans="1:4" ht="30" x14ac:dyDescent="0.25">
      <c r="A208" s="90" t="s">
        <v>2771</v>
      </c>
      <c r="B208" s="433" t="s">
        <v>2772</v>
      </c>
      <c r="C208" s="90" t="s">
        <v>2758</v>
      </c>
      <c r="D208" s="52"/>
    </row>
    <row r="209" spans="1:4" ht="45" x14ac:dyDescent="0.25">
      <c r="A209" s="90" t="s">
        <v>2773</v>
      </c>
      <c r="B209" s="433" t="s">
        <v>2774</v>
      </c>
      <c r="C209" s="90" t="s">
        <v>2758</v>
      </c>
      <c r="D209" s="52"/>
    </row>
    <row r="210" spans="1:4" ht="30" x14ac:dyDescent="0.25">
      <c r="A210" s="90" t="s">
        <v>2775</v>
      </c>
      <c r="B210" s="433" t="s">
        <v>2776</v>
      </c>
      <c r="C210" s="90" t="s">
        <v>2758</v>
      </c>
      <c r="D210" s="52"/>
    </row>
    <row r="211" spans="1:4" ht="45" x14ac:dyDescent="0.25">
      <c r="A211" s="90" t="s">
        <v>2777</v>
      </c>
      <c r="B211" s="90" t="s">
        <v>2778</v>
      </c>
      <c r="C211" s="90" t="s">
        <v>2758</v>
      </c>
      <c r="D211" s="52"/>
    </row>
    <row r="212" spans="1:4" ht="45" x14ac:dyDescent="0.25">
      <c r="A212" s="90" t="s">
        <v>2779</v>
      </c>
      <c r="B212" s="90" t="s">
        <v>2780</v>
      </c>
      <c r="C212" s="90" t="s">
        <v>2758</v>
      </c>
      <c r="D212" s="52"/>
    </row>
    <row r="213" spans="1:4" ht="45" x14ac:dyDescent="0.25">
      <c r="A213" s="90" t="s">
        <v>2781</v>
      </c>
      <c r="B213" s="90" t="s">
        <v>2782</v>
      </c>
      <c r="C213" s="90" t="s">
        <v>2758</v>
      </c>
      <c r="D213" s="52"/>
    </row>
    <row r="214" spans="1:4" ht="30" x14ac:dyDescent="0.25">
      <c r="A214" s="90" t="s">
        <v>2783</v>
      </c>
      <c r="B214" s="90" t="s">
        <v>2784</v>
      </c>
      <c r="C214" s="90" t="s">
        <v>2758</v>
      </c>
      <c r="D214" s="52"/>
    </row>
    <row r="215" spans="1:4" ht="135" x14ac:dyDescent="0.25">
      <c r="A215" s="90" t="s">
        <v>2785</v>
      </c>
      <c r="B215" s="90" t="s">
        <v>2786</v>
      </c>
      <c r="C215" s="90" t="s">
        <v>2758</v>
      </c>
      <c r="D215" s="52"/>
    </row>
    <row r="216" spans="1:4" ht="105" x14ac:dyDescent="0.25">
      <c r="A216" s="90" t="s">
        <v>2787</v>
      </c>
      <c r="B216" s="90" t="s">
        <v>2788</v>
      </c>
      <c r="C216" s="90" t="s">
        <v>2789</v>
      </c>
      <c r="D216" s="52"/>
    </row>
    <row r="217" spans="1:4" ht="15" x14ac:dyDescent="0.25">
      <c r="A217" s="90" t="s">
        <v>2790</v>
      </c>
      <c r="B217" s="90" t="s">
        <v>2791</v>
      </c>
      <c r="C217" s="90" t="s">
        <v>2348</v>
      </c>
      <c r="D217" s="52"/>
    </row>
    <row r="218" spans="1:4" ht="135" x14ac:dyDescent="0.25">
      <c r="A218" s="90" t="s">
        <v>2792</v>
      </c>
      <c r="B218" s="433" t="s">
        <v>2793</v>
      </c>
      <c r="C218" s="90" t="s">
        <v>2794</v>
      </c>
      <c r="D218" s="52"/>
    </row>
    <row r="219" spans="1:4" ht="135" x14ac:dyDescent="0.25">
      <c r="A219" s="90" t="s">
        <v>2795</v>
      </c>
      <c r="B219" s="433" t="s">
        <v>2796</v>
      </c>
      <c r="C219" s="90" t="s">
        <v>2797</v>
      </c>
      <c r="D219" s="52"/>
    </row>
    <row r="220" spans="1:4" ht="90" x14ac:dyDescent="0.25">
      <c r="A220" s="90" t="s">
        <v>2798</v>
      </c>
      <c r="B220" s="90" t="s">
        <v>2799</v>
      </c>
      <c r="C220" s="90" t="s">
        <v>2800</v>
      </c>
      <c r="D220" s="52"/>
    </row>
    <row r="221" spans="1:4" ht="32.450000000000003" customHeight="1" x14ac:dyDescent="0.25">
      <c r="A221" s="432" t="s">
        <v>2801</v>
      </c>
      <c r="B221" s="432" t="s">
        <v>2802</v>
      </c>
      <c r="C221" s="90"/>
      <c r="D221" s="52"/>
    </row>
    <row r="222" spans="1:4" ht="409.6" customHeight="1" x14ac:dyDescent="0.25">
      <c r="A222" s="695" t="s">
        <v>2801</v>
      </c>
      <c r="B222" s="695" t="s">
        <v>2803</v>
      </c>
      <c r="C222" s="695" t="s">
        <v>2804</v>
      </c>
      <c r="D222" s="52"/>
    </row>
    <row r="223" spans="1:4" s="473" customFormat="1" ht="177" customHeight="1" x14ac:dyDescent="0.25">
      <c r="A223" s="696"/>
      <c r="B223" s="696"/>
      <c r="C223" s="696"/>
      <c r="D223" s="491"/>
    </row>
    <row r="224" spans="1:4" ht="15" customHeight="1" x14ac:dyDescent="0.25">
      <c r="A224" s="432" t="s">
        <v>2805</v>
      </c>
      <c r="B224" s="432" t="s">
        <v>2806</v>
      </c>
      <c r="C224" s="90"/>
      <c r="D224" s="52"/>
    </row>
    <row r="225" spans="1:4" ht="60" x14ac:dyDescent="0.25">
      <c r="A225" s="90" t="s">
        <v>2807</v>
      </c>
      <c r="B225" s="90" t="s">
        <v>2808</v>
      </c>
      <c r="C225" s="90" t="s">
        <v>2348</v>
      </c>
      <c r="D225" s="52"/>
    </row>
    <row r="226" spans="1:4" ht="105" x14ac:dyDescent="0.25">
      <c r="A226" s="90" t="s">
        <v>2809</v>
      </c>
      <c r="B226" s="90" t="s">
        <v>2810</v>
      </c>
      <c r="C226" s="90" t="s">
        <v>2811</v>
      </c>
      <c r="D226" s="52"/>
    </row>
    <row r="227" spans="1:4" ht="30" x14ac:dyDescent="0.25">
      <c r="A227" s="90" t="s">
        <v>2812</v>
      </c>
      <c r="B227" s="90" t="s">
        <v>2813</v>
      </c>
      <c r="C227" s="90" t="s">
        <v>2811</v>
      </c>
      <c r="D227" s="52"/>
    </row>
    <row r="228" spans="1:4" ht="45" x14ac:dyDescent="0.25">
      <c r="A228" s="90" t="s">
        <v>2814</v>
      </c>
      <c r="B228" s="90" t="s">
        <v>2815</v>
      </c>
      <c r="C228" s="90" t="s">
        <v>2811</v>
      </c>
      <c r="D228" s="52"/>
    </row>
    <row r="229" spans="1:4" ht="30" x14ac:dyDescent="0.25">
      <c r="A229" s="90" t="s">
        <v>2816</v>
      </c>
      <c r="B229" s="90" t="s">
        <v>2817</v>
      </c>
      <c r="C229" s="90" t="s">
        <v>2811</v>
      </c>
      <c r="D229" s="52"/>
    </row>
    <row r="230" spans="1:4" ht="30" x14ac:dyDescent="0.25">
      <c r="A230" s="90" t="s">
        <v>2818</v>
      </c>
      <c r="B230" s="90" t="s">
        <v>2819</v>
      </c>
      <c r="C230" s="90" t="s">
        <v>2811</v>
      </c>
      <c r="D230" s="52"/>
    </row>
    <row r="231" spans="1:4" ht="30" x14ac:dyDescent="0.25">
      <c r="A231" s="90" t="s">
        <v>2820</v>
      </c>
      <c r="B231" s="90" t="s">
        <v>2821</v>
      </c>
      <c r="C231" s="90" t="s">
        <v>2811</v>
      </c>
      <c r="D231" s="52"/>
    </row>
    <row r="232" spans="1:4" ht="45" x14ac:dyDescent="0.25">
      <c r="A232" s="90" t="s">
        <v>2822</v>
      </c>
      <c r="B232" s="90" t="s">
        <v>2823</v>
      </c>
      <c r="C232" s="90" t="s">
        <v>2824</v>
      </c>
      <c r="D232" s="52"/>
    </row>
    <row r="233" spans="1:4" ht="60" x14ac:dyDescent="0.25">
      <c r="A233" s="90" t="s">
        <v>2825</v>
      </c>
      <c r="B233" s="90" t="s">
        <v>2826</v>
      </c>
      <c r="C233" s="90" t="s">
        <v>2348</v>
      </c>
      <c r="D233" s="52"/>
    </row>
    <row r="234" spans="1:4" ht="60" x14ac:dyDescent="0.25">
      <c r="A234" s="90" t="s">
        <v>2827</v>
      </c>
      <c r="B234" s="433" t="s">
        <v>2828</v>
      </c>
      <c r="C234" s="90" t="s">
        <v>2829</v>
      </c>
      <c r="D234" s="52"/>
    </row>
    <row r="235" spans="1:4" ht="45" x14ac:dyDescent="0.25">
      <c r="A235" s="90" t="s">
        <v>2830</v>
      </c>
      <c r="B235" s="433" t="s">
        <v>2831</v>
      </c>
      <c r="C235" s="90" t="s">
        <v>2829</v>
      </c>
      <c r="D235" s="52"/>
    </row>
    <row r="236" spans="1:4" ht="45" x14ac:dyDescent="0.25">
      <c r="A236" s="90" t="s">
        <v>2832</v>
      </c>
      <c r="B236" s="433" t="s">
        <v>2833</v>
      </c>
      <c r="C236" s="90" t="s">
        <v>2834</v>
      </c>
      <c r="D236" s="52"/>
    </row>
    <row r="237" spans="1:4" ht="45" x14ac:dyDescent="0.25">
      <c r="A237" s="90" t="s">
        <v>2835</v>
      </c>
      <c r="B237" s="433" t="s">
        <v>2836</v>
      </c>
      <c r="C237" s="90" t="s">
        <v>2834</v>
      </c>
      <c r="D237" s="52"/>
    </row>
    <row r="238" spans="1:4" ht="45" x14ac:dyDescent="0.25">
      <c r="A238" s="90" t="s">
        <v>2837</v>
      </c>
      <c r="B238" s="433" t="s">
        <v>2838</v>
      </c>
      <c r="C238" s="90" t="s">
        <v>2839</v>
      </c>
      <c r="D238" s="52"/>
    </row>
    <row r="239" spans="1:4" ht="45" x14ac:dyDescent="0.25">
      <c r="A239" s="90" t="s">
        <v>2840</v>
      </c>
      <c r="B239" s="433" t="s">
        <v>2841</v>
      </c>
      <c r="C239" s="90" t="s">
        <v>2839</v>
      </c>
      <c r="D239" s="52"/>
    </row>
    <row r="240" spans="1:4" ht="60" x14ac:dyDescent="0.25">
      <c r="A240" s="90" t="s">
        <v>2842</v>
      </c>
      <c r="B240" s="433" t="s">
        <v>2843</v>
      </c>
      <c r="C240" s="90" t="s">
        <v>2839</v>
      </c>
      <c r="D240" s="52"/>
    </row>
    <row r="241" spans="1:4" ht="75" x14ac:dyDescent="0.25">
      <c r="A241" s="90" t="s">
        <v>2844</v>
      </c>
      <c r="B241" s="90" t="s">
        <v>2845</v>
      </c>
      <c r="C241" s="90" t="s">
        <v>2846</v>
      </c>
      <c r="D241" s="52"/>
    </row>
    <row r="242" spans="1:4" ht="45" x14ac:dyDescent="0.25">
      <c r="A242" s="90" t="s">
        <v>2847</v>
      </c>
      <c r="B242" s="90" t="s">
        <v>2848</v>
      </c>
      <c r="C242" s="90" t="s">
        <v>2849</v>
      </c>
      <c r="D242" s="52"/>
    </row>
    <row r="243" spans="1:4" ht="150" x14ac:dyDescent="0.25">
      <c r="A243" s="90" t="s">
        <v>2850</v>
      </c>
      <c r="B243" s="90" t="s">
        <v>2851</v>
      </c>
      <c r="C243" s="90" t="s">
        <v>2811</v>
      </c>
      <c r="D243" s="52"/>
    </row>
    <row r="244" spans="1:4" ht="150" x14ac:dyDescent="0.25">
      <c r="A244" s="90" t="s">
        <v>2852</v>
      </c>
      <c r="B244" s="90" t="s">
        <v>2853</v>
      </c>
      <c r="C244" s="90" t="s">
        <v>2811</v>
      </c>
      <c r="D244" s="52"/>
    </row>
    <row r="245" spans="1:4" ht="15" customHeight="1" x14ac:dyDescent="0.25">
      <c r="A245" s="432" t="s">
        <v>2854</v>
      </c>
      <c r="B245" s="432" t="s">
        <v>2855</v>
      </c>
      <c r="C245" s="90"/>
      <c r="D245" s="52"/>
    </row>
    <row r="246" spans="1:4" ht="45" x14ac:dyDescent="0.25">
      <c r="A246" s="90" t="s">
        <v>2856</v>
      </c>
      <c r="B246" s="90" t="s">
        <v>2857</v>
      </c>
      <c r="C246" s="90" t="s">
        <v>2348</v>
      </c>
      <c r="D246" s="52"/>
    </row>
    <row r="247" spans="1:4" ht="30" x14ac:dyDescent="0.25">
      <c r="A247" s="90" t="s">
        <v>2858</v>
      </c>
      <c r="B247" s="90" t="s">
        <v>2859</v>
      </c>
      <c r="C247" s="90" t="s">
        <v>2860</v>
      </c>
      <c r="D247" s="52"/>
    </row>
    <row r="248" spans="1:4" ht="120" x14ac:dyDescent="0.25">
      <c r="A248" s="90" t="s">
        <v>2861</v>
      </c>
      <c r="B248" s="90" t="s">
        <v>2862</v>
      </c>
      <c r="C248" s="90" t="s">
        <v>2863</v>
      </c>
      <c r="D248" s="52"/>
    </row>
    <row r="249" spans="1:4" ht="45" x14ac:dyDescent="0.25">
      <c r="A249" s="90" t="s">
        <v>2864</v>
      </c>
      <c r="B249" s="90" t="s">
        <v>2865</v>
      </c>
      <c r="C249" s="90" t="s">
        <v>2860</v>
      </c>
      <c r="D249" s="52"/>
    </row>
    <row r="250" spans="1:4" ht="30" x14ac:dyDescent="0.25">
      <c r="A250" s="90" t="s">
        <v>2866</v>
      </c>
      <c r="B250" s="90" t="s">
        <v>2867</v>
      </c>
      <c r="C250" s="90" t="s">
        <v>2868</v>
      </c>
      <c r="D250" s="52"/>
    </row>
    <row r="251" spans="1:4" ht="30" x14ac:dyDescent="0.25">
      <c r="A251" s="90" t="s">
        <v>2869</v>
      </c>
      <c r="B251" s="90" t="s">
        <v>2870</v>
      </c>
      <c r="C251" s="90" t="s">
        <v>2868</v>
      </c>
      <c r="D251" s="52"/>
    </row>
    <row r="252" spans="1:4" ht="60" x14ac:dyDescent="0.25">
      <c r="A252" s="90" t="s">
        <v>2871</v>
      </c>
      <c r="B252" s="90" t="s">
        <v>2872</v>
      </c>
      <c r="C252" s="90" t="s">
        <v>2873</v>
      </c>
      <c r="D252" s="52"/>
    </row>
    <row r="253" spans="1:4" ht="75" x14ac:dyDescent="0.25">
      <c r="A253" s="90" t="s">
        <v>2874</v>
      </c>
      <c r="B253" s="90" t="s">
        <v>2875</v>
      </c>
      <c r="C253" s="90" t="s">
        <v>2860</v>
      </c>
      <c r="D253" s="52"/>
    </row>
    <row r="254" spans="1:4" ht="15" customHeight="1" x14ac:dyDescent="0.25">
      <c r="A254" s="432" t="s">
        <v>2876</v>
      </c>
      <c r="B254" s="432" t="s">
        <v>2877</v>
      </c>
      <c r="C254" s="90"/>
      <c r="D254" s="52"/>
    </row>
    <row r="255" spans="1:4" ht="45" x14ac:dyDescent="0.25">
      <c r="A255" s="90" t="s">
        <v>2878</v>
      </c>
      <c r="B255" s="90" t="s">
        <v>2879</v>
      </c>
      <c r="C255" s="90" t="s">
        <v>2348</v>
      </c>
      <c r="D255" s="52"/>
    </row>
    <row r="256" spans="1:4" ht="60" x14ac:dyDescent="0.25">
      <c r="A256" s="90" t="s">
        <v>2880</v>
      </c>
      <c r="B256" s="90" t="s">
        <v>2881</v>
      </c>
      <c r="C256" s="90" t="s">
        <v>2882</v>
      </c>
      <c r="D256" s="52"/>
    </row>
    <row r="257" spans="1:4" ht="60" x14ac:dyDescent="0.25">
      <c r="A257" s="90" t="s">
        <v>2883</v>
      </c>
      <c r="B257" s="90" t="s">
        <v>2884</v>
      </c>
      <c r="C257" s="90" t="s">
        <v>2882</v>
      </c>
      <c r="D257" s="52"/>
    </row>
    <row r="258" spans="1:4" ht="90" x14ac:dyDescent="0.25">
      <c r="A258" s="90" t="s">
        <v>2885</v>
      </c>
      <c r="B258" s="90" t="s">
        <v>2886</v>
      </c>
      <c r="C258" s="90" t="s">
        <v>2882</v>
      </c>
      <c r="D258" s="52"/>
    </row>
    <row r="259" spans="1:4" ht="75" x14ac:dyDescent="0.25">
      <c r="A259" s="90" t="s">
        <v>2887</v>
      </c>
      <c r="B259" s="90" t="s">
        <v>2888</v>
      </c>
      <c r="C259" s="90" t="s">
        <v>2882</v>
      </c>
      <c r="D259" s="52"/>
    </row>
    <row r="260" spans="1:4" ht="45" x14ac:dyDescent="0.25">
      <c r="A260" s="90" t="s">
        <v>2889</v>
      </c>
      <c r="B260" s="90" t="s">
        <v>2890</v>
      </c>
      <c r="C260" s="90" t="s">
        <v>2381</v>
      </c>
      <c r="D260" s="52"/>
    </row>
    <row r="261" spans="1:4" ht="45" x14ac:dyDescent="0.25">
      <c r="A261" s="90" t="s">
        <v>2891</v>
      </c>
      <c r="B261" s="90" t="s">
        <v>2892</v>
      </c>
      <c r="C261" s="90" t="s">
        <v>2381</v>
      </c>
      <c r="D261" s="52"/>
    </row>
    <row r="262" spans="1:4" ht="30" x14ac:dyDescent="0.25">
      <c r="A262" s="90" t="s">
        <v>2893</v>
      </c>
      <c r="B262" s="90" t="s">
        <v>2894</v>
      </c>
      <c r="C262" s="90" t="s">
        <v>2381</v>
      </c>
      <c r="D262" s="52"/>
    </row>
    <row r="263" spans="1:4" ht="30" x14ac:dyDescent="0.25">
      <c r="A263" s="90" t="s">
        <v>2895</v>
      </c>
      <c r="B263" s="90" t="s">
        <v>2896</v>
      </c>
      <c r="C263" s="90" t="s">
        <v>2381</v>
      </c>
      <c r="D263" s="52"/>
    </row>
    <row r="264" spans="1:4" ht="45" x14ac:dyDescent="0.25">
      <c r="A264" s="90" t="s">
        <v>2897</v>
      </c>
      <c r="B264" s="90" t="s">
        <v>2898</v>
      </c>
      <c r="C264" s="90" t="s">
        <v>2899</v>
      </c>
      <c r="D264" s="52"/>
    </row>
    <row r="265" spans="1:4" ht="30" x14ac:dyDescent="0.25">
      <c r="A265" s="69"/>
      <c r="B265" s="90" t="s">
        <v>2900</v>
      </c>
      <c r="C265" s="90"/>
      <c r="D265" s="52"/>
    </row>
    <row r="266" spans="1:4" ht="15" x14ac:dyDescent="0.25">
      <c r="A266" s="432" t="s">
        <v>2901</v>
      </c>
      <c r="B266" s="432" t="s">
        <v>2902</v>
      </c>
      <c r="C266" s="90"/>
      <c r="D266" s="52"/>
    </row>
    <row r="267" spans="1:4" ht="30" x14ac:dyDescent="0.25">
      <c r="A267" s="90" t="s">
        <v>2901</v>
      </c>
      <c r="B267" s="90" t="s">
        <v>2903</v>
      </c>
      <c r="C267" s="90" t="s">
        <v>2348</v>
      </c>
      <c r="D267" s="52"/>
    </row>
    <row r="268" spans="1:4" ht="30" x14ac:dyDescent="0.25">
      <c r="A268" s="90" t="s">
        <v>2904</v>
      </c>
      <c r="B268" s="90" t="s">
        <v>2905</v>
      </c>
      <c r="C268" s="90" t="s">
        <v>2906</v>
      </c>
      <c r="D268" s="52"/>
    </row>
    <row r="269" spans="1:4" ht="135" x14ac:dyDescent="0.25">
      <c r="A269" s="90" t="s">
        <v>2907</v>
      </c>
      <c r="B269" s="90" t="s">
        <v>2908</v>
      </c>
      <c r="C269" s="90" t="s">
        <v>2909</v>
      </c>
      <c r="D269" s="52"/>
    </row>
    <row r="270" spans="1:4" ht="45" x14ac:dyDescent="0.25">
      <c r="A270" s="90" t="s">
        <v>2910</v>
      </c>
      <c r="B270" s="90" t="s">
        <v>2911</v>
      </c>
      <c r="C270" s="90" t="s">
        <v>2906</v>
      </c>
      <c r="D270" s="52"/>
    </row>
    <row r="271" spans="1:4" ht="30" x14ac:dyDescent="0.25">
      <c r="A271" s="90" t="s">
        <v>2912</v>
      </c>
      <c r="B271" s="433" t="s">
        <v>2913</v>
      </c>
      <c r="C271" s="90" t="s">
        <v>2906</v>
      </c>
      <c r="D271" s="52"/>
    </row>
    <row r="272" spans="1:4" ht="30" x14ac:dyDescent="0.25">
      <c r="A272" s="90" t="s">
        <v>2914</v>
      </c>
      <c r="B272" s="433" t="s">
        <v>2915</v>
      </c>
      <c r="C272" s="90" t="s">
        <v>2906</v>
      </c>
      <c r="D272" s="52"/>
    </row>
    <row r="273" spans="1:4" ht="45" x14ac:dyDescent="0.25">
      <c r="A273" s="90" t="s">
        <v>2916</v>
      </c>
      <c r="B273" s="433" t="s">
        <v>2917</v>
      </c>
      <c r="C273" s="90" t="s">
        <v>2906</v>
      </c>
      <c r="D273" s="52"/>
    </row>
    <row r="274" spans="1:4" ht="30" x14ac:dyDescent="0.25">
      <c r="A274" s="90" t="s">
        <v>2918</v>
      </c>
      <c r="B274" s="433" t="s">
        <v>2919</v>
      </c>
      <c r="C274" s="90" t="s">
        <v>2906</v>
      </c>
      <c r="D274" s="52"/>
    </row>
    <row r="275" spans="1:4" ht="30" x14ac:dyDescent="0.25">
      <c r="A275" s="90" t="s">
        <v>2920</v>
      </c>
      <c r="B275" s="90" t="s">
        <v>2921</v>
      </c>
      <c r="C275" s="90" t="s">
        <v>2906</v>
      </c>
      <c r="D275" s="52"/>
    </row>
    <row r="276" spans="1:4" ht="30" x14ac:dyDescent="0.25">
      <c r="A276" s="90" t="s">
        <v>2922</v>
      </c>
      <c r="B276" s="90" t="s">
        <v>2923</v>
      </c>
      <c r="C276" s="90" t="s">
        <v>2906</v>
      </c>
      <c r="D276" s="52"/>
    </row>
    <row r="277" spans="1:4" ht="60" x14ac:dyDescent="0.25">
      <c r="A277" s="90" t="s">
        <v>2924</v>
      </c>
      <c r="B277" s="90" t="s">
        <v>2925</v>
      </c>
      <c r="C277" s="90" t="s">
        <v>2906</v>
      </c>
      <c r="D277" s="52"/>
    </row>
    <row r="278" spans="1:4" ht="75" x14ac:dyDescent="0.25">
      <c r="A278" s="90" t="s">
        <v>2926</v>
      </c>
      <c r="B278" s="433" t="s">
        <v>2927</v>
      </c>
      <c r="C278" s="90" t="s">
        <v>2906</v>
      </c>
      <c r="D278" s="52"/>
    </row>
    <row r="279" spans="1:4" ht="75" x14ac:dyDescent="0.25">
      <c r="A279" s="90" t="s">
        <v>2928</v>
      </c>
      <c r="B279" s="433" t="s">
        <v>2929</v>
      </c>
      <c r="C279" s="90" t="s">
        <v>2906</v>
      </c>
      <c r="D279" s="52"/>
    </row>
    <row r="280" spans="1:4" ht="45" x14ac:dyDescent="0.25">
      <c r="A280" s="90" t="s">
        <v>2930</v>
      </c>
      <c r="B280" s="433" t="s">
        <v>2931</v>
      </c>
      <c r="C280" s="90" t="s">
        <v>2906</v>
      </c>
      <c r="D280" s="52"/>
    </row>
    <row r="281" spans="1:4" ht="30" x14ac:dyDescent="0.25">
      <c r="A281" s="90" t="s">
        <v>2932</v>
      </c>
      <c r="B281" s="90" t="s">
        <v>2933</v>
      </c>
      <c r="C281" s="90" t="s">
        <v>2934</v>
      </c>
      <c r="D281" s="52"/>
    </row>
    <row r="282" spans="1:4" ht="30" x14ac:dyDescent="0.25">
      <c r="A282" s="90" t="s">
        <v>2935</v>
      </c>
      <c r="B282" s="433" t="s">
        <v>2936</v>
      </c>
      <c r="C282" s="90" t="s">
        <v>2934</v>
      </c>
      <c r="D282" s="52"/>
    </row>
    <row r="283" spans="1:4" ht="30" x14ac:dyDescent="0.25">
      <c r="A283" s="90" t="s">
        <v>2937</v>
      </c>
      <c r="B283" s="433" t="s">
        <v>2938</v>
      </c>
      <c r="C283" s="90" t="s">
        <v>2934</v>
      </c>
      <c r="D283" s="52"/>
    </row>
    <row r="284" spans="1:4" ht="30" x14ac:dyDescent="0.25">
      <c r="A284" s="90" t="s">
        <v>2939</v>
      </c>
      <c r="B284" s="433" t="s">
        <v>2940</v>
      </c>
      <c r="C284" s="90" t="s">
        <v>2934</v>
      </c>
      <c r="D284" s="52"/>
    </row>
    <row r="285" spans="1:4" ht="60" x14ac:dyDescent="0.25">
      <c r="A285" s="90" t="s">
        <v>2941</v>
      </c>
      <c r="B285" s="433" t="s">
        <v>2942</v>
      </c>
      <c r="C285" s="90" t="s">
        <v>2934</v>
      </c>
      <c r="D285" s="52"/>
    </row>
    <row r="286" spans="1:4" ht="90" x14ac:dyDescent="0.25">
      <c r="A286" s="90" t="s">
        <v>2943</v>
      </c>
      <c r="B286" s="433" t="s">
        <v>2944</v>
      </c>
      <c r="C286" s="90" t="s">
        <v>2934</v>
      </c>
      <c r="D286" s="52"/>
    </row>
    <row r="287" spans="1:4" ht="105" x14ac:dyDescent="0.25">
      <c r="A287" s="90" t="s">
        <v>2945</v>
      </c>
      <c r="B287" s="90" t="s">
        <v>2946</v>
      </c>
      <c r="C287" s="90" t="s">
        <v>2947</v>
      </c>
      <c r="D287" s="52"/>
    </row>
    <row r="288" spans="1:4" ht="30" x14ac:dyDescent="0.25">
      <c r="A288" s="90" t="s">
        <v>2945</v>
      </c>
      <c r="B288" s="90" t="s">
        <v>2948</v>
      </c>
      <c r="C288" s="90" t="s">
        <v>2947</v>
      </c>
      <c r="D288" s="52"/>
    </row>
    <row r="289" spans="1:4" ht="15" x14ac:dyDescent="0.25">
      <c r="A289" s="432" t="s">
        <v>2949</v>
      </c>
      <c r="B289" s="432" t="s">
        <v>2950</v>
      </c>
      <c r="C289" s="90"/>
      <c r="D289" s="52"/>
    </row>
    <row r="290" spans="1:4" ht="30" x14ac:dyDescent="0.25">
      <c r="A290" s="90" t="s">
        <v>2949</v>
      </c>
      <c r="B290" s="90" t="s">
        <v>2951</v>
      </c>
      <c r="C290" s="90" t="s">
        <v>2348</v>
      </c>
      <c r="D290" s="52"/>
    </row>
    <row r="291" spans="1:4" ht="45" x14ac:dyDescent="0.25">
      <c r="A291" s="90" t="s">
        <v>1278</v>
      </c>
      <c r="B291" s="90" t="s">
        <v>2952</v>
      </c>
      <c r="C291" s="90" t="s">
        <v>2953</v>
      </c>
      <c r="D291" s="52"/>
    </row>
    <row r="292" spans="1:4" ht="30" x14ac:dyDescent="0.25">
      <c r="A292" s="90" t="s">
        <v>1281</v>
      </c>
      <c r="B292" s="90" t="s">
        <v>2954</v>
      </c>
      <c r="C292" s="90" t="s">
        <v>2953</v>
      </c>
      <c r="D292" s="52"/>
    </row>
    <row r="293" spans="1:4" ht="30" x14ac:dyDescent="0.25">
      <c r="A293" s="90" t="s">
        <v>1283</v>
      </c>
      <c r="B293" s="90" t="s">
        <v>2955</v>
      </c>
      <c r="C293" s="90" t="s">
        <v>2953</v>
      </c>
      <c r="D293" s="52"/>
    </row>
    <row r="294" spans="1:4" ht="60" x14ac:dyDescent="0.25">
      <c r="A294" s="90" t="s">
        <v>1286</v>
      </c>
      <c r="B294" s="90" t="s">
        <v>2956</v>
      </c>
      <c r="C294" s="90" t="s">
        <v>2953</v>
      </c>
      <c r="D294" s="52"/>
    </row>
    <row r="295" spans="1:4" ht="30" x14ac:dyDescent="0.25">
      <c r="A295" s="90" t="s">
        <v>1288</v>
      </c>
      <c r="B295" s="90" t="s">
        <v>2957</v>
      </c>
      <c r="C295" s="90" t="s">
        <v>2953</v>
      </c>
      <c r="D295" s="52"/>
    </row>
    <row r="296" spans="1:4" ht="105" x14ac:dyDescent="0.25">
      <c r="A296" s="90" t="s">
        <v>2958</v>
      </c>
      <c r="B296" s="90" t="s">
        <v>2959</v>
      </c>
      <c r="C296" s="90" t="s">
        <v>2960</v>
      </c>
      <c r="D296" s="52"/>
    </row>
    <row r="297" spans="1:4" ht="75" x14ac:dyDescent="0.25">
      <c r="A297" s="90" t="s">
        <v>2961</v>
      </c>
      <c r="B297" s="90" t="s">
        <v>2962</v>
      </c>
      <c r="C297" s="90" t="s">
        <v>2963</v>
      </c>
      <c r="D297" s="52"/>
    </row>
    <row r="298" spans="1:4" ht="60" x14ac:dyDescent="0.25">
      <c r="A298" s="90" t="s">
        <v>2964</v>
      </c>
      <c r="B298" s="90" t="s">
        <v>2965</v>
      </c>
      <c r="C298" s="90" t="s">
        <v>2966</v>
      </c>
      <c r="D298" s="52"/>
    </row>
    <row r="299" spans="1:4" ht="90" x14ac:dyDescent="0.25">
      <c r="A299" s="90" t="s">
        <v>2967</v>
      </c>
      <c r="B299" s="90" t="s">
        <v>2968</v>
      </c>
      <c r="C299" s="90" t="s">
        <v>2966</v>
      </c>
      <c r="D299" s="52"/>
    </row>
    <row r="300" spans="1:4" ht="105" x14ac:dyDescent="0.25">
      <c r="A300" s="90" t="s">
        <v>2969</v>
      </c>
      <c r="B300" s="90" t="s">
        <v>2970</v>
      </c>
      <c r="C300" s="90" t="s">
        <v>2971</v>
      </c>
      <c r="D300" s="52"/>
    </row>
    <row r="301" spans="1:4" ht="32.450000000000003" customHeight="1" x14ac:dyDescent="0.25">
      <c r="A301" s="432" t="s">
        <v>2972</v>
      </c>
      <c r="B301" s="432" t="s">
        <v>2973</v>
      </c>
      <c r="C301" s="90"/>
      <c r="D301" s="52"/>
    </row>
    <row r="302" spans="1:4" ht="60" x14ac:dyDescent="0.25">
      <c r="A302" s="90" t="s">
        <v>2972</v>
      </c>
      <c r="B302" s="90" t="s">
        <v>2974</v>
      </c>
      <c r="C302" s="90" t="s">
        <v>2679</v>
      </c>
      <c r="D302" s="52"/>
    </row>
    <row r="303" spans="1:4" ht="29.1" customHeight="1" x14ac:dyDescent="0.25">
      <c r="A303" s="432" t="s">
        <v>2975</v>
      </c>
      <c r="B303" s="432" t="s">
        <v>2976</v>
      </c>
      <c r="C303" s="90" t="s">
        <v>2977</v>
      </c>
      <c r="D303" s="52"/>
    </row>
    <row r="304" spans="1:4" ht="30" x14ac:dyDescent="0.25">
      <c r="A304" s="90" t="s">
        <v>2975</v>
      </c>
      <c r="B304" s="90" t="s">
        <v>2978</v>
      </c>
      <c r="C304" s="90" t="s">
        <v>2977</v>
      </c>
      <c r="D304" s="52"/>
    </row>
    <row r="305" spans="1:4" ht="45" x14ac:dyDescent="0.25">
      <c r="A305" s="90" t="s">
        <v>2979</v>
      </c>
      <c r="B305" s="90" t="s">
        <v>2980</v>
      </c>
      <c r="C305" s="90" t="s">
        <v>2981</v>
      </c>
      <c r="D305" s="52"/>
    </row>
    <row r="306" spans="1:4" ht="15" x14ac:dyDescent="0.25">
      <c r="A306" s="90" t="s">
        <v>2982</v>
      </c>
      <c r="B306" s="433" t="s">
        <v>2983</v>
      </c>
      <c r="C306" s="90" t="s">
        <v>2977</v>
      </c>
      <c r="D306" s="52"/>
    </row>
    <row r="307" spans="1:4" ht="105" x14ac:dyDescent="0.25">
      <c r="A307" s="90" t="s">
        <v>2984</v>
      </c>
      <c r="B307" s="433" t="s">
        <v>2985</v>
      </c>
      <c r="C307" s="90" t="s">
        <v>2977</v>
      </c>
      <c r="D307" s="52"/>
    </row>
    <row r="308" spans="1:4" ht="15" x14ac:dyDescent="0.25">
      <c r="A308" s="90" t="s">
        <v>2986</v>
      </c>
      <c r="B308" s="433" t="s">
        <v>2987</v>
      </c>
      <c r="C308" s="90" t="s">
        <v>2977</v>
      </c>
      <c r="D308" s="52"/>
    </row>
    <row r="309" spans="1:4" ht="45" x14ac:dyDescent="0.25">
      <c r="A309" s="90" t="s">
        <v>2988</v>
      </c>
      <c r="B309" s="433" t="s">
        <v>2989</v>
      </c>
      <c r="C309" s="90" t="s">
        <v>2977</v>
      </c>
      <c r="D309" s="52"/>
    </row>
    <row r="310" spans="1:4" ht="45" x14ac:dyDescent="0.25">
      <c r="A310" s="90" t="s">
        <v>2990</v>
      </c>
      <c r="B310" s="90" t="s">
        <v>2991</v>
      </c>
      <c r="C310" s="90" t="s">
        <v>2981</v>
      </c>
      <c r="D310" s="52"/>
    </row>
    <row r="311" spans="1:4" ht="45" x14ac:dyDescent="0.25">
      <c r="A311" s="90" t="s">
        <v>2992</v>
      </c>
      <c r="B311" s="90" t="s">
        <v>2993</v>
      </c>
      <c r="C311" s="90" t="s">
        <v>2981</v>
      </c>
      <c r="D311" s="52"/>
    </row>
    <row r="312" spans="1:4" ht="30" x14ac:dyDescent="0.25">
      <c r="A312" s="90" t="s">
        <v>2994</v>
      </c>
      <c r="B312" s="90" t="s">
        <v>2995</v>
      </c>
      <c r="C312" s="90" t="s">
        <v>2996</v>
      </c>
      <c r="D312" s="52"/>
    </row>
    <row r="313" spans="1:4" ht="30" x14ac:dyDescent="0.25">
      <c r="A313" s="90" t="s">
        <v>2997</v>
      </c>
      <c r="B313" s="433" t="s">
        <v>2998</v>
      </c>
      <c r="C313" s="90" t="s">
        <v>2977</v>
      </c>
      <c r="D313" s="52"/>
    </row>
    <row r="314" spans="1:4" ht="30" x14ac:dyDescent="0.25">
      <c r="A314" s="90" t="s">
        <v>2999</v>
      </c>
      <c r="B314" s="433" t="s">
        <v>3000</v>
      </c>
      <c r="C314" s="90" t="s">
        <v>2977</v>
      </c>
      <c r="D314" s="52"/>
    </row>
    <row r="315" spans="1:4" ht="45" x14ac:dyDescent="0.25">
      <c r="A315" s="90" t="s">
        <v>3001</v>
      </c>
      <c r="B315" s="433" t="s">
        <v>3002</v>
      </c>
      <c r="C315" s="90" t="s">
        <v>2977</v>
      </c>
      <c r="D315" s="52"/>
    </row>
    <row r="316" spans="1:4" ht="45" x14ac:dyDescent="0.25">
      <c r="A316" s="90" t="s">
        <v>3003</v>
      </c>
      <c r="B316" s="90" t="s">
        <v>3004</v>
      </c>
      <c r="C316" s="90" t="s">
        <v>3005</v>
      </c>
      <c r="D316" s="52"/>
    </row>
    <row r="317" spans="1:4" ht="45" x14ac:dyDescent="0.25">
      <c r="A317" s="90" t="s">
        <v>3006</v>
      </c>
      <c r="B317" s="90" t="s">
        <v>3007</v>
      </c>
      <c r="C317" s="90" t="s">
        <v>2981</v>
      </c>
      <c r="D317" s="52"/>
    </row>
    <row r="318" spans="1:4" ht="60" x14ac:dyDescent="0.25">
      <c r="A318" s="90" t="s">
        <v>3008</v>
      </c>
      <c r="B318" s="90" t="s">
        <v>3009</v>
      </c>
      <c r="C318" s="90" t="s">
        <v>3010</v>
      </c>
      <c r="D318" s="52"/>
    </row>
    <row r="319" spans="1:4" ht="180" x14ac:dyDescent="0.25">
      <c r="A319" s="432" t="s">
        <v>3011</v>
      </c>
      <c r="B319" s="432" t="s">
        <v>3012</v>
      </c>
      <c r="C319" s="90" t="s">
        <v>3050</v>
      </c>
      <c r="D319" s="52"/>
    </row>
    <row r="320" spans="1:4" ht="15" customHeight="1" x14ac:dyDescent="0.25">
      <c r="A320" s="432" t="s">
        <v>3013</v>
      </c>
      <c r="B320" s="90"/>
      <c r="C320" s="90"/>
      <c r="D320" s="52"/>
    </row>
    <row r="321" spans="1:4" ht="165" x14ac:dyDescent="0.25">
      <c r="A321" s="432" t="s">
        <v>3014</v>
      </c>
      <c r="B321" s="432" t="s">
        <v>3015</v>
      </c>
      <c r="C321" s="90" t="s">
        <v>3051</v>
      </c>
      <c r="D321" s="52"/>
    </row>
    <row r="322" spans="1:4" ht="15" customHeight="1" x14ac:dyDescent="0.25">
      <c r="A322" s="49"/>
      <c r="B322" s="49"/>
      <c r="C322" s="49"/>
    </row>
    <row r="323" spans="1:4" ht="15" customHeight="1" x14ac:dyDescent="0.25">
      <c r="A323" s="9"/>
      <c r="B323" s="9"/>
      <c r="C323" s="9"/>
    </row>
    <row r="324" spans="1:4" ht="15" customHeight="1" x14ac:dyDescent="0.25">
      <c r="A324" s="9"/>
      <c r="B324" s="9"/>
      <c r="C324" s="9"/>
    </row>
    <row r="325" spans="1:4" ht="15" customHeight="1" x14ac:dyDescent="0.25">
      <c r="A325" s="9"/>
      <c r="B325" s="9"/>
      <c r="C325" s="9"/>
    </row>
    <row r="326" spans="1:4" ht="15" customHeight="1" x14ac:dyDescent="0.25">
      <c r="A326" s="9"/>
      <c r="B326" s="9"/>
      <c r="C326" s="9"/>
    </row>
    <row r="327" spans="1:4" ht="15" customHeight="1" x14ac:dyDescent="0.25">
      <c r="A327" s="9"/>
      <c r="B327" s="9"/>
      <c r="C327" s="9"/>
    </row>
    <row r="328" spans="1:4" ht="15" customHeight="1" x14ac:dyDescent="0.25">
      <c r="A328" s="9"/>
      <c r="B328" s="9"/>
      <c r="C328" s="9"/>
    </row>
    <row r="329" spans="1:4" ht="15" customHeight="1" x14ac:dyDescent="0.25">
      <c r="A329" s="9"/>
      <c r="B329" s="9"/>
      <c r="C329" s="9"/>
    </row>
    <row r="330" spans="1:4" ht="15" customHeight="1" x14ac:dyDescent="0.25">
      <c r="A330" s="9"/>
      <c r="B330" s="9"/>
      <c r="C330" s="9"/>
    </row>
    <row r="331" spans="1:4" ht="15" customHeight="1" x14ac:dyDescent="0.25">
      <c r="A331" s="9"/>
      <c r="B331" s="9"/>
      <c r="C331" s="9"/>
    </row>
    <row r="332" spans="1:4" ht="15" customHeight="1" x14ac:dyDescent="0.25">
      <c r="A332" s="9"/>
      <c r="B332" s="9"/>
      <c r="C332" s="9"/>
    </row>
    <row r="333" spans="1:4" ht="15" customHeight="1" x14ac:dyDescent="0.25">
      <c r="A333" s="9"/>
      <c r="B333" s="9"/>
      <c r="C333" s="9"/>
    </row>
    <row r="334" spans="1:4" ht="15" customHeight="1" x14ac:dyDescent="0.25">
      <c r="A334" s="9"/>
      <c r="B334" s="9"/>
      <c r="C334" s="9"/>
    </row>
    <row r="335" spans="1:4" ht="15" customHeight="1" x14ac:dyDescent="0.25">
      <c r="A335" s="9"/>
      <c r="B335" s="9"/>
      <c r="C335" s="9"/>
    </row>
    <row r="336" spans="1:4" ht="15" customHeight="1" x14ac:dyDescent="0.25">
      <c r="A336" s="9"/>
      <c r="B336" s="9"/>
      <c r="C336" s="9"/>
    </row>
    <row r="337" spans="1:3" ht="15" customHeight="1" x14ac:dyDescent="0.25">
      <c r="A337" s="9"/>
      <c r="B337" s="9"/>
      <c r="C337" s="9"/>
    </row>
    <row r="338" spans="1:3" ht="15" customHeight="1" x14ac:dyDescent="0.25">
      <c r="A338" s="9"/>
      <c r="B338" s="9"/>
      <c r="C338" s="9"/>
    </row>
    <row r="339" spans="1:3" ht="15" customHeight="1" x14ac:dyDescent="0.25">
      <c r="A339" s="9"/>
      <c r="B339" s="9"/>
      <c r="C339" s="9"/>
    </row>
    <row r="340" spans="1:3" ht="15" customHeight="1" x14ac:dyDescent="0.25">
      <c r="A340" s="9"/>
      <c r="B340" s="9"/>
      <c r="C340" s="9"/>
    </row>
    <row r="341" spans="1:3" ht="15" customHeight="1" x14ac:dyDescent="0.25">
      <c r="A341" s="9"/>
      <c r="B341" s="9"/>
      <c r="C341" s="9"/>
    </row>
    <row r="342" spans="1:3" ht="15" customHeight="1" x14ac:dyDescent="0.25">
      <c r="A342" s="9"/>
      <c r="B342" s="9"/>
      <c r="C342" s="9"/>
    </row>
    <row r="343" spans="1:3" ht="15" customHeight="1" x14ac:dyDescent="0.25">
      <c r="A343" s="9"/>
      <c r="B343" s="9"/>
      <c r="C343" s="9"/>
    </row>
    <row r="344" spans="1:3" ht="15" customHeight="1" x14ac:dyDescent="0.25">
      <c r="A344" s="9"/>
      <c r="B344" s="9"/>
      <c r="C344" s="9"/>
    </row>
    <row r="345" spans="1:3" ht="15" customHeight="1" x14ac:dyDescent="0.25">
      <c r="A345" s="9"/>
      <c r="B345" s="9"/>
      <c r="C345" s="9"/>
    </row>
    <row r="346" spans="1:3" ht="15" customHeight="1" x14ac:dyDescent="0.25">
      <c r="A346" s="9"/>
      <c r="B346" s="9"/>
      <c r="C346" s="9"/>
    </row>
    <row r="347" spans="1:3" ht="15" customHeight="1" x14ac:dyDescent="0.25">
      <c r="A347" s="9"/>
      <c r="B347" s="9"/>
      <c r="C347" s="9"/>
    </row>
    <row r="348" spans="1:3" ht="15" customHeight="1" x14ac:dyDescent="0.25">
      <c r="A348" s="9"/>
      <c r="B348" s="9"/>
      <c r="C348" s="9"/>
    </row>
    <row r="349" spans="1:3" ht="15" customHeight="1" x14ac:dyDescent="0.25">
      <c r="A349" s="9"/>
      <c r="B349" s="9"/>
      <c r="C349" s="9"/>
    </row>
    <row r="350" spans="1:3" ht="15" customHeight="1" x14ac:dyDescent="0.25">
      <c r="A350" s="9"/>
      <c r="B350" s="9"/>
      <c r="C350" s="9"/>
    </row>
    <row r="351" spans="1:3" ht="15" customHeight="1" x14ac:dyDescent="0.25">
      <c r="A351" s="9"/>
      <c r="B351" s="9"/>
      <c r="C351" s="9"/>
    </row>
    <row r="352" spans="1:3" ht="15" customHeight="1" x14ac:dyDescent="0.25">
      <c r="A352" s="9"/>
      <c r="B352" s="9"/>
      <c r="C352" s="9"/>
    </row>
    <row r="353" spans="1:3" ht="15" customHeight="1" x14ac:dyDescent="0.25">
      <c r="A353" s="9"/>
      <c r="B353" s="9"/>
      <c r="C353" s="9"/>
    </row>
    <row r="354" spans="1:3" ht="15" customHeight="1" x14ac:dyDescent="0.25">
      <c r="A354" s="9"/>
      <c r="B354" s="9"/>
      <c r="C354" s="9"/>
    </row>
    <row r="355" spans="1:3" ht="15" customHeight="1" x14ac:dyDescent="0.25">
      <c r="A355" s="9"/>
      <c r="B355" s="9"/>
      <c r="C355" s="9"/>
    </row>
    <row r="356" spans="1:3" ht="15" customHeight="1" x14ac:dyDescent="0.25">
      <c r="A356" s="9"/>
      <c r="B356" s="9"/>
      <c r="C356" s="9"/>
    </row>
    <row r="357" spans="1:3" ht="15" customHeight="1" x14ac:dyDescent="0.25">
      <c r="A357" s="9"/>
      <c r="B357" s="9"/>
      <c r="C357" s="9"/>
    </row>
    <row r="358" spans="1:3" ht="15" customHeight="1" x14ac:dyDescent="0.25">
      <c r="A358" s="9"/>
      <c r="B358" s="9"/>
      <c r="C358" s="9"/>
    </row>
    <row r="359" spans="1:3" ht="15" customHeight="1" x14ac:dyDescent="0.25">
      <c r="A359" s="9"/>
      <c r="B359" s="9"/>
      <c r="C359" s="9"/>
    </row>
    <row r="360" spans="1:3" ht="15" customHeight="1" x14ac:dyDescent="0.25">
      <c r="A360" s="9"/>
      <c r="B360" s="9"/>
      <c r="C360" s="9"/>
    </row>
    <row r="361" spans="1:3" ht="15" customHeight="1" x14ac:dyDescent="0.25">
      <c r="A361" s="9"/>
      <c r="B361" s="9"/>
      <c r="C361" s="9"/>
    </row>
    <row r="362" spans="1:3" ht="15" customHeight="1" x14ac:dyDescent="0.25">
      <c r="A362" s="9"/>
      <c r="B362" s="9"/>
      <c r="C362" s="9"/>
    </row>
    <row r="363" spans="1:3" ht="15" customHeight="1" x14ac:dyDescent="0.25">
      <c r="A363" s="9"/>
      <c r="B363" s="9"/>
      <c r="C363" s="9"/>
    </row>
    <row r="364" spans="1:3" ht="15" customHeight="1" x14ac:dyDescent="0.25">
      <c r="A364" s="9"/>
      <c r="B364" s="9"/>
      <c r="C364" s="9"/>
    </row>
    <row r="365" spans="1:3" ht="15" customHeight="1" x14ac:dyDescent="0.25">
      <c r="A365" s="9"/>
      <c r="B365" s="9"/>
      <c r="C365" s="9"/>
    </row>
    <row r="366" spans="1:3" ht="15" customHeight="1" x14ac:dyDescent="0.25">
      <c r="A366" s="9"/>
      <c r="B366" s="9"/>
      <c r="C366" s="9"/>
    </row>
    <row r="367" spans="1:3" ht="15" customHeight="1" x14ac:dyDescent="0.25">
      <c r="A367" s="9"/>
      <c r="B367" s="9"/>
      <c r="C367" s="9"/>
    </row>
    <row r="368" spans="1:3" ht="15" customHeight="1" x14ac:dyDescent="0.25">
      <c r="A368" s="9"/>
      <c r="B368" s="9"/>
      <c r="C368" s="9"/>
    </row>
    <row r="369" spans="1:3" ht="15" customHeight="1" x14ac:dyDescent="0.25">
      <c r="A369" s="9"/>
      <c r="B369" s="9"/>
      <c r="C369" s="9"/>
    </row>
    <row r="370" spans="1:3" ht="15" customHeight="1" x14ac:dyDescent="0.25">
      <c r="A370" s="9"/>
      <c r="B370" s="9"/>
      <c r="C370" s="9"/>
    </row>
    <row r="371" spans="1:3" ht="15" customHeight="1" x14ac:dyDescent="0.25">
      <c r="A371" s="9"/>
      <c r="B371" s="9"/>
      <c r="C371" s="9"/>
    </row>
    <row r="372" spans="1:3" ht="15" customHeight="1" x14ac:dyDescent="0.25">
      <c r="A372" s="9"/>
      <c r="B372" s="9"/>
      <c r="C372" s="9"/>
    </row>
    <row r="373" spans="1:3" ht="15" customHeight="1" x14ac:dyDescent="0.25">
      <c r="A373" s="9"/>
      <c r="B373" s="9"/>
      <c r="C373" s="9"/>
    </row>
    <row r="374" spans="1:3" ht="15" customHeight="1" x14ac:dyDescent="0.25">
      <c r="A374" s="9"/>
      <c r="B374" s="9"/>
      <c r="C374" s="9"/>
    </row>
    <row r="375" spans="1:3" ht="15" customHeight="1" x14ac:dyDescent="0.25">
      <c r="A375" s="9"/>
      <c r="B375" s="9"/>
      <c r="C375" s="9"/>
    </row>
    <row r="376" spans="1:3" ht="15" customHeight="1" x14ac:dyDescent="0.25">
      <c r="A376" s="9"/>
      <c r="B376" s="9"/>
      <c r="C376" s="9"/>
    </row>
    <row r="377" spans="1:3" ht="15" customHeight="1" x14ac:dyDescent="0.25">
      <c r="A377" s="9"/>
      <c r="B377" s="9"/>
      <c r="C377" s="9"/>
    </row>
    <row r="378" spans="1:3" ht="15" customHeight="1" x14ac:dyDescent="0.25">
      <c r="A378" s="9"/>
      <c r="B378" s="9"/>
      <c r="C378" s="9"/>
    </row>
    <row r="379" spans="1:3" ht="15" customHeight="1" x14ac:dyDescent="0.25">
      <c r="A379" s="9"/>
      <c r="B379" s="9"/>
      <c r="C379" s="9"/>
    </row>
    <row r="380" spans="1:3" ht="15" customHeight="1" x14ac:dyDescent="0.25">
      <c r="A380" s="9"/>
      <c r="B380" s="9"/>
      <c r="C380" s="9"/>
    </row>
    <row r="381" spans="1:3" ht="15" customHeight="1" x14ac:dyDescent="0.25">
      <c r="A381" s="9"/>
      <c r="B381" s="9"/>
      <c r="C381" s="9"/>
    </row>
    <row r="382" spans="1:3" ht="15" customHeight="1" x14ac:dyDescent="0.25">
      <c r="A382" s="9"/>
      <c r="B382" s="9"/>
      <c r="C382" s="9"/>
    </row>
    <row r="383" spans="1:3" ht="15" customHeight="1" x14ac:dyDescent="0.25">
      <c r="A383" s="9"/>
      <c r="B383" s="9"/>
      <c r="C383" s="9"/>
    </row>
    <row r="384" spans="1:3" ht="15" customHeight="1" x14ac:dyDescent="0.25">
      <c r="A384" s="9"/>
      <c r="B384" s="9"/>
      <c r="C384" s="9"/>
    </row>
    <row r="385" spans="1:3" ht="15" customHeight="1" x14ac:dyDescent="0.25">
      <c r="A385" s="9"/>
      <c r="B385" s="9"/>
      <c r="C385" s="9"/>
    </row>
    <row r="386" spans="1:3" ht="15" customHeight="1" x14ac:dyDescent="0.25">
      <c r="A386" s="9"/>
      <c r="B386" s="9"/>
      <c r="C386" s="9"/>
    </row>
    <row r="387" spans="1:3" ht="15" customHeight="1" x14ac:dyDescent="0.25">
      <c r="A387" s="9"/>
      <c r="B387" s="9"/>
      <c r="C387" s="9"/>
    </row>
    <row r="388" spans="1:3" ht="15" customHeight="1" x14ac:dyDescent="0.25">
      <c r="A388" s="9"/>
      <c r="B388" s="9"/>
      <c r="C388" s="9"/>
    </row>
    <row r="389" spans="1:3" ht="15" customHeight="1" x14ac:dyDescent="0.25">
      <c r="A389" s="9"/>
      <c r="B389" s="9"/>
      <c r="C389" s="9"/>
    </row>
    <row r="390" spans="1:3" ht="15" customHeight="1" x14ac:dyDescent="0.25">
      <c r="A390" s="9"/>
      <c r="B390" s="9"/>
      <c r="C390" s="9"/>
    </row>
    <row r="391" spans="1:3" ht="15" customHeight="1" x14ac:dyDescent="0.25">
      <c r="A391" s="9"/>
      <c r="B391" s="9"/>
      <c r="C391" s="9"/>
    </row>
    <row r="392" spans="1:3" ht="15" customHeight="1" x14ac:dyDescent="0.25">
      <c r="A392" s="9"/>
      <c r="B392" s="9"/>
      <c r="C392" s="9"/>
    </row>
    <row r="393" spans="1:3" ht="15" customHeight="1" x14ac:dyDescent="0.25">
      <c r="A393" s="9"/>
      <c r="B393" s="9"/>
      <c r="C393" s="9"/>
    </row>
    <row r="394" spans="1:3" ht="15" customHeight="1" x14ac:dyDescent="0.25">
      <c r="A394" s="9"/>
      <c r="B394" s="9"/>
      <c r="C394" s="9"/>
    </row>
    <row r="395" spans="1:3" ht="15" customHeight="1" x14ac:dyDescent="0.25">
      <c r="A395" s="9"/>
      <c r="B395" s="9"/>
      <c r="C395" s="9"/>
    </row>
    <row r="396" spans="1:3" ht="15" customHeight="1" x14ac:dyDescent="0.25">
      <c r="A396" s="9"/>
      <c r="B396" s="9"/>
      <c r="C396" s="9"/>
    </row>
    <row r="397" spans="1:3" ht="15" customHeight="1" x14ac:dyDescent="0.25">
      <c r="A397" s="9"/>
      <c r="B397" s="9"/>
      <c r="C397" s="9"/>
    </row>
    <row r="398" spans="1:3" ht="15" customHeight="1" x14ac:dyDescent="0.25">
      <c r="A398" s="9"/>
      <c r="B398" s="9"/>
      <c r="C398" s="9"/>
    </row>
    <row r="399" spans="1:3" ht="15" customHeight="1" x14ac:dyDescent="0.25">
      <c r="A399" s="9"/>
      <c r="B399" s="9"/>
      <c r="C399" s="9"/>
    </row>
    <row r="400" spans="1:3" ht="15" customHeight="1" x14ac:dyDescent="0.25">
      <c r="A400" s="9"/>
      <c r="B400" s="9"/>
      <c r="C400" s="9"/>
    </row>
    <row r="401" spans="1:3" ht="15" customHeight="1" x14ac:dyDescent="0.25">
      <c r="A401" s="9"/>
      <c r="B401" s="9"/>
      <c r="C401" s="9"/>
    </row>
    <row r="402" spans="1:3" ht="15" customHeight="1" x14ac:dyDescent="0.25">
      <c r="A402" s="9"/>
      <c r="B402" s="9"/>
      <c r="C402" s="9"/>
    </row>
    <row r="403" spans="1:3" ht="15" customHeight="1" x14ac:dyDescent="0.25">
      <c r="A403" s="9"/>
      <c r="B403" s="9"/>
      <c r="C403" s="9"/>
    </row>
    <row r="404" spans="1:3" ht="15" customHeight="1" x14ac:dyDescent="0.25">
      <c r="A404" s="9"/>
      <c r="B404" s="9"/>
      <c r="C404" s="9"/>
    </row>
    <row r="405" spans="1:3" ht="15" customHeight="1" x14ac:dyDescent="0.25">
      <c r="A405" s="9"/>
      <c r="B405" s="9"/>
      <c r="C405" s="9"/>
    </row>
    <row r="406" spans="1:3" ht="15" customHeight="1" x14ac:dyDescent="0.25">
      <c r="A406" s="9"/>
      <c r="B406" s="9"/>
      <c r="C406" s="9"/>
    </row>
    <row r="407" spans="1:3" ht="15" customHeight="1" x14ac:dyDescent="0.25">
      <c r="A407" s="9"/>
      <c r="B407" s="9"/>
      <c r="C407" s="9"/>
    </row>
    <row r="408" spans="1:3" ht="15" customHeight="1" x14ac:dyDescent="0.25">
      <c r="A408" s="9"/>
      <c r="B408" s="9"/>
      <c r="C408" s="9"/>
    </row>
    <row r="409" spans="1:3" ht="15" customHeight="1" x14ac:dyDescent="0.25">
      <c r="A409" s="9"/>
      <c r="B409" s="9"/>
      <c r="C409" s="9"/>
    </row>
    <row r="410" spans="1:3" ht="15" customHeight="1" x14ac:dyDescent="0.25">
      <c r="A410" s="9"/>
      <c r="B410" s="9"/>
      <c r="C410" s="9"/>
    </row>
    <row r="411" spans="1:3" ht="15" customHeight="1" x14ac:dyDescent="0.25">
      <c r="A411" s="9"/>
      <c r="B411" s="9"/>
      <c r="C411" s="9"/>
    </row>
    <row r="412" spans="1:3" ht="15" customHeight="1" x14ac:dyDescent="0.25">
      <c r="A412" s="9"/>
      <c r="B412" s="9"/>
      <c r="C412" s="9"/>
    </row>
    <row r="413" spans="1:3" ht="15" customHeight="1" x14ac:dyDescent="0.25">
      <c r="A413" s="9"/>
      <c r="B413" s="9"/>
      <c r="C413" s="9"/>
    </row>
    <row r="414" spans="1:3" ht="15" customHeight="1" x14ac:dyDescent="0.25">
      <c r="A414" s="9"/>
      <c r="B414" s="9"/>
      <c r="C414" s="9"/>
    </row>
    <row r="415" spans="1:3" ht="15" customHeight="1" x14ac:dyDescent="0.25">
      <c r="A415" s="9"/>
      <c r="B415" s="9"/>
      <c r="C415" s="9"/>
    </row>
    <row r="416" spans="1:3" ht="15" customHeight="1" x14ac:dyDescent="0.25">
      <c r="A416" s="9"/>
      <c r="B416" s="9"/>
      <c r="C416" s="9"/>
    </row>
    <row r="417" spans="1:3" ht="15" customHeight="1" x14ac:dyDescent="0.25">
      <c r="A417" s="9"/>
      <c r="B417" s="9"/>
      <c r="C417" s="9"/>
    </row>
    <row r="418" spans="1:3" ht="15" customHeight="1" x14ac:dyDescent="0.25">
      <c r="A418" s="9"/>
      <c r="B418" s="9"/>
      <c r="C418" s="9"/>
    </row>
    <row r="419" spans="1:3" ht="15" customHeight="1" x14ac:dyDescent="0.25">
      <c r="A419" s="9"/>
      <c r="B419" s="9"/>
      <c r="C419" s="9"/>
    </row>
    <row r="420" spans="1:3" ht="15" customHeight="1" x14ac:dyDescent="0.25">
      <c r="A420" s="9"/>
      <c r="B420" s="9"/>
      <c r="C420" s="9"/>
    </row>
    <row r="421" spans="1:3" ht="15" customHeight="1" x14ac:dyDescent="0.25">
      <c r="A421" s="9"/>
      <c r="B421" s="9"/>
      <c r="C421" s="9"/>
    </row>
    <row r="422" spans="1:3" ht="15" customHeight="1" x14ac:dyDescent="0.25">
      <c r="A422" s="9"/>
      <c r="B422" s="9"/>
      <c r="C422" s="9"/>
    </row>
    <row r="423" spans="1:3" ht="15" customHeight="1" x14ac:dyDescent="0.25">
      <c r="A423" s="9"/>
      <c r="B423" s="9"/>
      <c r="C423" s="9"/>
    </row>
    <row r="424" spans="1:3" ht="15" customHeight="1" x14ac:dyDescent="0.25">
      <c r="A424" s="9"/>
      <c r="B424" s="9"/>
      <c r="C424" s="9"/>
    </row>
    <row r="425" spans="1:3" ht="15" customHeight="1" x14ac:dyDescent="0.25">
      <c r="A425" s="9"/>
      <c r="B425" s="9"/>
      <c r="C425" s="9"/>
    </row>
    <row r="426" spans="1:3" ht="15" customHeight="1" x14ac:dyDescent="0.25">
      <c r="A426" s="9"/>
      <c r="B426" s="9"/>
      <c r="C426" s="9"/>
    </row>
    <row r="427" spans="1:3" ht="15" customHeight="1" x14ac:dyDescent="0.25">
      <c r="A427" s="9"/>
      <c r="B427" s="9"/>
      <c r="C427" s="9"/>
    </row>
    <row r="428" spans="1:3" ht="15" customHeight="1" x14ac:dyDescent="0.25">
      <c r="A428" s="9"/>
      <c r="B428" s="9"/>
      <c r="C428" s="9"/>
    </row>
    <row r="429" spans="1:3" ht="15" customHeight="1" x14ac:dyDescent="0.25">
      <c r="A429" s="9"/>
      <c r="B429" s="9"/>
      <c r="C429" s="9"/>
    </row>
    <row r="430" spans="1:3" ht="15" customHeight="1" x14ac:dyDescent="0.25">
      <c r="A430" s="9"/>
      <c r="B430" s="9"/>
      <c r="C430" s="9"/>
    </row>
    <row r="431" spans="1:3" ht="15" customHeight="1" x14ac:dyDescent="0.25">
      <c r="A431" s="9"/>
      <c r="B431" s="9"/>
      <c r="C431" s="9"/>
    </row>
    <row r="432" spans="1:3" ht="15" customHeight="1" x14ac:dyDescent="0.25">
      <c r="A432" s="9"/>
      <c r="B432" s="9"/>
      <c r="C432" s="9"/>
    </row>
    <row r="433" spans="1:3" ht="15" customHeight="1" x14ac:dyDescent="0.25">
      <c r="A433" s="9"/>
      <c r="B433" s="9"/>
      <c r="C433" s="9"/>
    </row>
    <row r="434" spans="1:3" ht="15" customHeight="1" x14ac:dyDescent="0.25">
      <c r="A434" s="9"/>
      <c r="B434" s="9"/>
      <c r="C434" s="9"/>
    </row>
    <row r="435" spans="1:3" ht="15" customHeight="1" x14ac:dyDescent="0.25">
      <c r="A435" s="9"/>
      <c r="B435" s="9"/>
      <c r="C435" s="9"/>
    </row>
    <row r="436" spans="1:3" ht="15" customHeight="1" x14ac:dyDescent="0.25">
      <c r="A436" s="9"/>
      <c r="B436" s="9"/>
      <c r="C436" s="9"/>
    </row>
    <row r="437" spans="1:3" ht="15" customHeight="1" x14ac:dyDescent="0.25">
      <c r="A437" s="9"/>
      <c r="B437" s="9"/>
      <c r="C437" s="9"/>
    </row>
    <row r="438" spans="1:3" ht="15" customHeight="1" x14ac:dyDescent="0.25">
      <c r="A438" s="9"/>
      <c r="B438" s="9"/>
      <c r="C438" s="9"/>
    </row>
    <row r="439" spans="1:3" ht="15" customHeight="1" x14ac:dyDescent="0.25">
      <c r="A439" s="9"/>
      <c r="B439" s="9"/>
      <c r="C439" s="9"/>
    </row>
    <row r="440" spans="1:3" ht="15" customHeight="1" x14ac:dyDescent="0.25">
      <c r="A440" s="9"/>
      <c r="B440" s="9"/>
      <c r="C440" s="9"/>
    </row>
    <row r="441" spans="1:3" ht="15" customHeight="1" x14ac:dyDescent="0.25">
      <c r="A441" s="9"/>
      <c r="B441" s="9"/>
      <c r="C441" s="9"/>
    </row>
    <row r="442" spans="1:3" ht="15" customHeight="1" x14ac:dyDescent="0.25">
      <c r="A442" s="9"/>
      <c r="B442" s="9"/>
      <c r="C442" s="9"/>
    </row>
    <row r="443" spans="1:3" ht="15" customHeight="1" x14ac:dyDescent="0.25">
      <c r="A443" s="9"/>
      <c r="B443" s="9"/>
      <c r="C443" s="9"/>
    </row>
    <row r="444" spans="1:3" ht="15" customHeight="1" x14ac:dyDescent="0.25">
      <c r="A444" s="9"/>
      <c r="B444" s="9"/>
      <c r="C444" s="9"/>
    </row>
  </sheetData>
  <mergeCells count="10">
    <mergeCell ref="C222:C223"/>
    <mergeCell ref="B222:B223"/>
    <mergeCell ref="A222:A223"/>
    <mergeCell ref="A1:C1"/>
    <mergeCell ref="C25:C26"/>
    <mergeCell ref="B25:B26"/>
    <mergeCell ref="A25:A26"/>
    <mergeCell ref="C146:C147"/>
    <mergeCell ref="B146:B147"/>
    <mergeCell ref="A146:A147"/>
  </mergeCells>
  <hyperlinks>
    <hyperlink ref="D1" location="'Table of Contents'!A1" display="Table of Contents"/>
  </hyperlinks>
  <pageMargins left="0.75" right="0.75" top="1" bottom="1" header="0.5" footer="0.5"/>
  <pageSetup paperSize="9" scale="33" orientation="portrait" r:id="rId1"/>
  <rowBreaks count="10" manualBreakCount="10">
    <brk id="14" max="16383" man="1"/>
    <brk id="29" max="16383" man="1"/>
    <brk id="64" max="16383" man="1"/>
    <brk id="92" max="16383" man="1"/>
    <brk id="135" max="16383" man="1"/>
    <brk id="167" max="16383" man="1"/>
    <brk id="213" max="16383" man="1"/>
    <brk id="240" max="16383" man="1"/>
    <brk id="280" max="16383" man="1"/>
    <brk id="31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s="456" customFormat="1" ht="16.5" customHeight="1" x14ac:dyDescent="0.2">
      <c r="A1" s="585" t="s">
        <v>12</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Ruler="0" zoomScaleNormal="100" workbookViewId="0">
      <selection sqref="A1:I1"/>
    </sheetView>
  </sheetViews>
  <sheetFormatPr defaultColWidth="13.7109375" defaultRowHeight="12.75" x14ac:dyDescent="0.2"/>
  <cols>
    <col min="1" max="1" width="9.7109375" customWidth="1"/>
    <col min="2" max="2" width="29.7109375" customWidth="1"/>
    <col min="3" max="8" width="14.42578125" customWidth="1"/>
    <col min="9" max="9" width="17" customWidth="1"/>
    <col min="10" max="10" width="17" bestFit="1" customWidth="1"/>
  </cols>
  <sheetData>
    <row r="1" spans="1:10" ht="39.200000000000003" customHeight="1" x14ac:dyDescent="0.2">
      <c r="A1" s="585" t="s">
        <v>13</v>
      </c>
      <c r="B1" s="573"/>
      <c r="C1" s="573"/>
      <c r="D1" s="573"/>
      <c r="E1" s="573"/>
      <c r="F1" s="573"/>
      <c r="G1" s="573"/>
      <c r="H1" s="573"/>
      <c r="I1" s="573"/>
      <c r="J1" s="453" t="s">
        <v>2</v>
      </c>
    </row>
    <row r="2" spans="1:10" ht="15" customHeight="1" x14ac:dyDescent="0.2"/>
    <row r="3" spans="1:10" ht="84" customHeight="1" x14ac:dyDescent="0.2">
      <c r="A3" s="577" t="s">
        <v>283</v>
      </c>
      <c r="B3" s="574"/>
      <c r="C3" s="574"/>
      <c r="D3" s="574"/>
      <c r="E3" s="574"/>
      <c r="F3" s="574"/>
      <c r="G3" s="574"/>
      <c r="H3" s="574"/>
      <c r="I3" s="574"/>
    </row>
    <row r="4" spans="1:10" ht="15" customHeight="1" x14ac:dyDescent="0.25">
      <c r="A4" s="30"/>
      <c r="B4" s="9"/>
      <c r="C4" s="29"/>
      <c r="D4" s="29"/>
      <c r="E4" s="29"/>
      <c r="F4" s="29"/>
      <c r="G4" s="29"/>
      <c r="H4" s="29"/>
      <c r="I4" s="29"/>
    </row>
    <row r="5" spans="1:10" ht="15" customHeight="1" x14ac:dyDescent="0.25">
      <c r="A5" s="30"/>
      <c r="B5" s="83"/>
      <c r="C5" s="32" t="s">
        <v>123</v>
      </c>
      <c r="D5" s="32" t="s">
        <v>124</v>
      </c>
      <c r="E5" s="32" t="s">
        <v>125</v>
      </c>
      <c r="F5" s="32" t="s">
        <v>126</v>
      </c>
      <c r="G5" s="32" t="s">
        <v>127</v>
      </c>
      <c r="H5" s="32" t="s">
        <v>284</v>
      </c>
      <c r="I5" s="32" t="s">
        <v>285</v>
      </c>
      <c r="J5" s="52"/>
    </row>
    <row r="6" spans="1:10" ht="15" customHeight="1" x14ac:dyDescent="0.25">
      <c r="A6" s="30"/>
      <c r="B6" s="83" t="s">
        <v>286</v>
      </c>
      <c r="C6" s="621" t="s">
        <v>287</v>
      </c>
      <c r="D6" s="621" t="s">
        <v>288</v>
      </c>
      <c r="E6" s="604" t="s">
        <v>289</v>
      </c>
      <c r="F6" s="623"/>
      <c r="G6" s="623"/>
      <c r="H6" s="623"/>
      <c r="I6" s="606"/>
      <c r="J6" s="52"/>
    </row>
    <row r="7" spans="1:10" ht="90" x14ac:dyDescent="0.25">
      <c r="A7" s="84"/>
      <c r="B7" s="85"/>
      <c r="C7" s="622"/>
      <c r="D7" s="622"/>
      <c r="E7" s="32" t="s">
        <v>290</v>
      </c>
      <c r="F7" s="32" t="s">
        <v>291</v>
      </c>
      <c r="G7" s="32" t="s">
        <v>292</v>
      </c>
      <c r="H7" s="32" t="s">
        <v>293</v>
      </c>
      <c r="I7" s="32" t="s">
        <v>294</v>
      </c>
      <c r="J7" s="52"/>
    </row>
    <row r="8" spans="1:10" ht="60" x14ac:dyDescent="0.25">
      <c r="A8" s="70"/>
      <c r="B8" s="86" t="s">
        <v>295</v>
      </c>
      <c r="C8" s="87"/>
      <c r="D8" s="88"/>
      <c r="E8" s="88"/>
      <c r="F8" s="88"/>
      <c r="G8" s="88"/>
      <c r="H8" s="88"/>
      <c r="I8" s="88"/>
      <c r="J8" s="52"/>
    </row>
    <row r="9" spans="1:10" ht="30" x14ac:dyDescent="0.25">
      <c r="A9" s="89">
        <v>1</v>
      </c>
      <c r="B9" s="90" t="s">
        <v>296</v>
      </c>
      <c r="C9" s="91">
        <v>38138</v>
      </c>
      <c r="D9" s="56">
        <v>38138</v>
      </c>
      <c r="E9" s="56">
        <v>38138</v>
      </c>
      <c r="F9" s="56">
        <v>0</v>
      </c>
      <c r="G9" s="56">
        <v>0</v>
      </c>
      <c r="H9" s="56">
        <v>0</v>
      </c>
      <c r="I9" s="56">
        <v>0</v>
      </c>
      <c r="J9" s="52"/>
    </row>
    <row r="10" spans="1:10" ht="30" x14ac:dyDescent="0.25">
      <c r="A10" s="89">
        <v>2</v>
      </c>
      <c r="B10" s="90" t="s">
        <v>297</v>
      </c>
      <c r="C10" s="91">
        <v>8</v>
      </c>
      <c r="D10" s="56">
        <v>8</v>
      </c>
      <c r="E10" s="56">
        <v>0</v>
      </c>
      <c r="F10" s="56">
        <v>0</v>
      </c>
      <c r="G10" s="56">
        <v>0</v>
      </c>
      <c r="H10" s="56">
        <v>8</v>
      </c>
      <c r="I10" s="56">
        <v>0</v>
      </c>
      <c r="J10" s="52"/>
    </row>
    <row r="11" spans="1:10" ht="30" x14ac:dyDescent="0.25">
      <c r="A11" s="89">
        <v>3</v>
      </c>
      <c r="B11" s="90" t="s">
        <v>298</v>
      </c>
      <c r="C11" s="91">
        <v>2511</v>
      </c>
      <c r="D11" s="56">
        <v>2511</v>
      </c>
      <c r="E11" s="56">
        <v>0</v>
      </c>
      <c r="F11" s="56">
        <v>2511</v>
      </c>
      <c r="G11" s="56">
        <v>0</v>
      </c>
      <c r="H11" s="56">
        <v>645</v>
      </c>
      <c r="I11" s="56">
        <v>0</v>
      </c>
      <c r="J11" s="52"/>
    </row>
    <row r="12" spans="1:10" ht="15" x14ac:dyDescent="0.25">
      <c r="A12" s="89">
        <v>4</v>
      </c>
      <c r="B12" s="90" t="s">
        <v>299</v>
      </c>
      <c r="C12" s="91">
        <v>1502</v>
      </c>
      <c r="D12" s="56">
        <v>1501</v>
      </c>
      <c r="E12" s="56">
        <v>721</v>
      </c>
      <c r="F12" s="56">
        <v>780</v>
      </c>
      <c r="G12" s="56">
        <v>0</v>
      </c>
      <c r="H12" s="56">
        <v>0</v>
      </c>
      <c r="I12" s="56">
        <v>0</v>
      </c>
      <c r="J12" s="52"/>
    </row>
    <row r="13" spans="1:10" ht="30" x14ac:dyDescent="0.25">
      <c r="A13" s="89">
        <v>5</v>
      </c>
      <c r="B13" s="90" t="s">
        <v>300</v>
      </c>
      <c r="C13" s="91">
        <v>59613</v>
      </c>
      <c r="D13" s="56">
        <v>59613</v>
      </c>
      <c r="E13" s="56">
        <v>59598</v>
      </c>
      <c r="F13" s="56">
        <v>15</v>
      </c>
      <c r="G13" s="56">
        <v>0</v>
      </c>
      <c r="H13" s="56">
        <v>0</v>
      </c>
      <c r="I13" s="56">
        <v>0</v>
      </c>
      <c r="J13" s="52"/>
    </row>
    <row r="14" spans="1:10" ht="15" x14ac:dyDescent="0.25">
      <c r="A14" s="89">
        <v>6</v>
      </c>
      <c r="B14" s="90" t="s">
        <v>301</v>
      </c>
      <c r="C14" s="91">
        <v>6282</v>
      </c>
      <c r="D14" s="56">
        <v>6282</v>
      </c>
      <c r="E14" s="56">
        <v>0</v>
      </c>
      <c r="F14" s="56">
        <v>6282</v>
      </c>
      <c r="G14" s="56">
        <v>0</v>
      </c>
      <c r="H14" s="56">
        <v>0</v>
      </c>
      <c r="I14" s="56">
        <v>0</v>
      </c>
      <c r="J14" s="52"/>
    </row>
    <row r="15" spans="1:10" ht="15" x14ac:dyDescent="0.25">
      <c r="A15" s="89">
        <v>7</v>
      </c>
      <c r="B15" s="90" t="s">
        <v>302</v>
      </c>
      <c r="C15" s="91">
        <v>16270</v>
      </c>
      <c r="D15" s="56">
        <v>16270</v>
      </c>
      <c r="E15" s="56">
        <v>14177</v>
      </c>
      <c r="F15" s="56">
        <v>0</v>
      </c>
      <c r="G15" s="56">
        <v>2093</v>
      </c>
      <c r="H15" s="56">
        <v>0</v>
      </c>
      <c r="I15" s="56">
        <v>0</v>
      </c>
      <c r="J15" s="52"/>
    </row>
    <row r="16" spans="1:10" ht="30" x14ac:dyDescent="0.25">
      <c r="A16" s="89">
        <v>8</v>
      </c>
      <c r="B16" s="90" t="s">
        <v>303</v>
      </c>
      <c r="C16" s="91">
        <v>173</v>
      </c>
      <c r="D16" s="56">
        <v>173</v>
      </c>
      <c r="E16" s="56">
        <v>173</v>
      </c>
      <c r="F16" s="56">
        <v>0</v>
      </c>
      <c r="G16" s="56">
        <v>0</v>
      </c>
      <c r="H16" s="56">
        <v>0</v>
      </c>
      <c r="I16" s="56">
        <v>0</v>
      </c>
      <c r="J16" s="52"/>
    </row>
    <row r="17" spans="1:10" ht="15" x14ac:dyDescent="0.25">
      <c r="A17" s="89">
        <v>9</v>
      </c>
      <c r="B17" s="90" t="s">
        <v>304</v>
      </c>
      <c r="C17" s="91">
        <v>940</v>
      </c>
      <c r="D17" s="56">
        <v>843</v>
      </c>
      <c r="E17" s="56">
        <v>306</v>
      </c>
      <c r="F17" s="56">
        <v>0</v>
      </c>
      <c r="G17" s="56">
        <v>0</v>
      </c>
      <c r="H17" s="56">
        <v>0</v>
      </c>
      <c r="I17" s="56">
        <v>537</v>
      </c>
      <c r="J17" s="52"/>
    </row>
    <row r="18" spans="1:10" ht="15" x14ac:dyDescent="0.25">
      <c r="A18" s="89">
        <v>10</v>
      </c>
      <c r="B18" s="90" t="s">
        <v>305</v>
      </c>
      <c r="C18" s="91">
        <v>536</v>
      </c>
      <c r="D18" s="56">
        <v>533</v>
      </c>
      <c r="E18" s="56">
        <v>533</v>
      </c>
      <c r="F18" s="56">
        <v>0</v>
      </c>
      <c r="G18" s="56">
        <v>0</v>
      </c>
      <c r="H18" s="56">
        <v>0</v>
      </c>
      <c r="I18" s="56">
        <v>0</v>
      </c>
      <c r="J18" s="52"/>
    </row>
    <row r="19" spans="1:10" ht="15" x14ac:dyDescent="0.25">
      <c r="A19" s="89">
        <v>11</v>
      </c>
      <c r="B19" s="90" t="s">
        <v>306</v>
      </c>
      <c r="C19" s="91">
        <v>296</v>
      </c>
      <c r="D19" s="56">
        <v>278</v>
      </c>
      <c r="E19" s="56">
        <v>278</v>
      </c>
      <c r="F19" s="56">
        <v>0</v>
      </c>
      <c r="G19" s="56">
        <v>0</v>
      </c>
      <c r="H19" s="56">
        <v>0</v>
      </c>
      <c r="I19" s="56">
        <v>0</v>
      </c>
      <c r="J19" s="52"/>
    </row>
    <row r="20" spans="1:10" ht="15" x14ac:dyDescent="0.25">
      <c r="A20" s="89">
        <v>12</v>
      </c>
      <c r="B20" s="90" t="s">
        <v>307</v>
      </c>
      <c r="C20" s="91">
        <v>15</v>
      </c>
      <c r="D20" s="56">
        <v>16</v>
      </c>
      <c r="E20" s="56">
        <v>16</v>
      </c>
      <c r="F20" s="56">
        <v>0</v>
      </c>
      <c r="G20" s="56">
        <v>0</v>
      </c>
      <c r="H20" s="56">
        <v>0</v>
      </c>
      <c r="I20" s="56">
        <v>0</v>
      </c>
      <c r="J20" s="52"/>
    </row>
    <row r="21" spans="1:10" ht="15" x14ac:dyDescent="0.25">
      <c r="A21" s="89">
        <v>13</v>
      </c>
      <c r="B21" s="90" t="s">
        <v>308</v>
      </c>
      <c r="C21" s="91">
        <v>3032</v>
      </c>
      <c r="D21" s="56">
        <v>3032</v>
      </c>
      <c r="E21" s="56">
        <v>882</v>
      </c>
      <c r="F21" s="56">
        <v>0</v>
      </c>
      <c r="G21" s="56">
        <v>0</v>
      </c>
      <c r="H21" s="56">
        <v>0</v>
      </c>
      <c r="I21" s="56">
        <v>2150</v>
      </c>
      <c r="J21" s="52"/>
    </row>
    <row r="22" spans="1:10" ht="30" x14ac:dyDescent="0.25">
      <c r="A22" s="89">
        <v>14</v>
      </c>
      <c r="B22" s="90" t="s">
        <v>309</v>
      </c>
      <c r="C22" s="91">
        <v>423</v>
      </c>
      <c r="D22" s="56">
        <v>422</v>
      </c>
      <c r="E22" s="56">
        <v>422</v>
      </c>
      <c r="F22" s="56">
        <v>0</v>
      </c>
      <c r="G22" s="56">
        <v>0</v>
      </c>
      <c r="H22" s="56">
        <v>0</v>
      </c>
      <c r="I22" s="56">
        <v>0</v>
      </c>
      <c r="J22" s="52"/>
    </row>
    <row r="23" spans="1:10" ht="15" x14ac:dyDescent="0.25">
      <c r="A23" s="89">
        <v>15</v>
      </c>
      <c r="B23" s="90" t="s">
        <v>310</v>
      </c>
      <c r="C23" s="91">
        <v>13</v>
      </c>
      <c r="D23" s="56">
        <v>13</v>
      </c>
      <c r="E23" s="56">
        <v>0</v>
      </c>
      <c r="F23" s="56">
        <v>0</v>
      </c>
      <c r="G23" s="56">
        <v>0</v>
      </c>
      <c r="H23" s="56">
        <v>0</v>
      </c>
      <c r="I23" s="56">
        <v>13</v>
      </c>
      <c r="J23" s="52"/>
    </row>
    <row r="24" spans="1:10" ht="30" x14ac:dyDescent="0.25">
      <c r="A24" s="89">
        <v>16</v>
      </c>
      <c r="B24" s="90" t="s">
        <v>311</v>
      </c>
      <c r="C24" s="91">
        <v>0</v>
      </c>
      <c r="D24" s="56">
        <v>102</v>
      </c>
      <c r="E24" s="56">
        <v>102</v>
      </c>
      <c r="F24" s="56">
        <v>0</v>
      </c>
      <c r="G24" s="56">
        <v>0</v>
      </c>
      <c r="H24" s="56">
        <v>0</v>
      </c>
      <c r="I24" s="56">
        <v>0</v>
      </c>
      <c r="J24" s="52"/>
    </row>
    <row r="25" spans="1:10" ht="15" x14ac:dyDescent="0.25">
      <c r="A25" s="92">
        <v>17</v>
      </c>
      <c r="B25" s="93" t="s">
        <v>312</v>
      </c>
      <c r="C25" s="94">
        <v>129752</v>
      </c>
      <c r="D25" s="62">
        <v>129735</v>
      </c>
      <c r="E25" s="62">
        <v>115346</v>
      </c>
      <c r="F25" s="62">
        <v>9588</v>
      </c>
      <c r="G25" s="62">
        <v>2093</v>
      </c>
      <c r="H25" s="62">
        <v>653</v>
      </c>
      <c r="I25" s="62">
        <v>2700</v>
      </c>
      <c r="J25" s="109"/>
    </row>
    <row r="26" spans="1:10" ht="15" x14ac:dyDescent="0.25">
      <c r="A26" s="32"/>
      <c r="B26" s="95"/>
      <c r="C26" s="42"/>
      <c r="D26" s="42"/>
      <c r="E26" s="42"/>
      <c r="F26" s="42"/>
      <c r="G26" s="42"/>
      <c r="H26" s="42"/>
      <c r="I26" s="42"/>
      <c r="J26" s="109"/>
    </row>
    <row r="27" spans="1:10" ht="60" x14ac:dyDescent="0.25">
      <c r="A27" s="32"/>
      <c r="B27" s="96" t="s">
        <v>313</v>
      </c>
      <c r="C27" s="97"/>
      <c r="D27" s="97"/>
      <c r="E27" s="97"/>
      <c r="F27" s="97"/>
      <c r="G27" s="97"/>
      <c r="H27" s="97"/>
      <c r="I27" s="97"/>
      <c r="J27" s="52"/>
    </row>
    <row r="28" spans="1:10" ht="30" x14ac:dyDescent="0.25">
      <c r="A28" s="89">
        <v>1</v>
      </c>
      <c r="B28" s="90" t="s">
        <v>314</v>
      </c>
      <c r="C28" s="91">
        <v>514</v>
      </c>
      <c r="D28" s="56">
        <v>514</v>
      </c>
      <c r="E28" s="56">
        <v>0</v>
      </c>
      <c r="F28" s="56">
        <v>174</v>
      </c>
      <c r="G28" s="56">
        <v>0</v>
      </c>
      <c r="H28" s="56">
        <v>0</v>
      </c>
      <c r="I28" s="98">
        <v>340</v>
      </c>
      <c r="J28" s="52"/>
    </row>
    <row r="29" spans="1:10" ht="15" x14ac:dyDescent="0.25">
      <c r="A29" s="99">
        <v>2</v>
      </c>
      <c r="B29" s="90" t="s">
        <v>315</v>
      </c>
      <c r="C29" s="91">
        <v>102359</v>
      </c>
      <c r="D29" s="91">
        <v>102383</v>
      </c>
      <c r="E29" s="56">
        <v>0</v>
      </c>
      <c r="F29" s="56">
        <v>71</v>
      </c>
      <c r="G29" s="56">
        <v>0</v>
      </c>
      <c r="H29" s="56">
        <v>0</v>
      </c>
      <c r="I29" s="56">
        <v>102312</v>
      </c>
      <c r="J29" s="52"/>
    </row>
    <row r="30" spans="1:10" ht="15" x14ac:dyDescent="0.25">
      <c r="A30" s="89">
        <v>3</v>
      </c>
      <c r="B30" s="90" t="s">
        <v>301</v>
      </c>
      <c r="C30" s="91">
        <v>898</v>
      </c>
      <c r="D30" s="56">
        <v>898</v>
      </c>
      <c r="E30" s="56">
        <v>0</v>
      </c>
      <c r="F30" s="56">
        <v>898</v>
      </c>
      <c r="G30" s="56">
        <v>0</v>
      </c>
      <c r="H30" s="56">
        <v>0</v>
      </c>
      <c r="I30" s="56">
        <v>0</v>
      </c>
      <c r="J30" s="52"/>
    </row>
    <row r="31" spans="1:10" ht="30" x14ac:dyDescent="0.25">
      <c r="A31" s="89">
        <v>4</v>
      </c>
      <c r="B31" s="90" t="s">
        <v>316</v>
      </c>
      <c r="C31" s="91">
        <v>4</v>
      </c>
      <c r="D31" s="56">
        <v>4</v>
      </c>
      <c r="E31" s="56">
        <v>0</v>
      </c>
      <c r="F31" s="56">
        <v>0</v>
      </c>
      <c r="G31" s="56">
        <v>0</v>
      </c>
      <c r="H31" s="56">
        <v>4</v>
      </c>
      <c r="I31" s="56">
        <v>0</v>
      </c>
      <c r="J31" s="52"/>
    </row>
    <row r="32" spans="1:10" ht="30" x14ac:dyDescent="0.25">
      <c r="A32" s="89">
        <v>5</v>
      </c>
      <c r="B32" s="90" t="s">
        <v>298</v>
      </c>
      <c r="C32" s="91">
        <v>2982</v>
      </c>
      <c r="D32" s="56">
        <v>2982</v>
      </c>
      <c r="E32" s="56">
        <v>0</v>
      </c>
      <c r="F32" s="56">
        <v>2982</v>
      </c>
      <c r="G32" s="56">
        <v>0</v>
      </c>
      <c r="H32" s="56">
        <v>578</v>
      </c>
      <c r="I32" s="56">
        <v>0</v>
      </c>
      <c r="J32" s="52"/>
    </row>
    <row r="33" spans="1:10" ht="15" x14ac:dyDescent="0.25">
      <c r="A33" s="89">
        <v>6</v>
      </c>
      <c r="B33" s="90" t="s">
        <v>317</v>
      </c>
      <c r="C33" s="91">
        <v>7203</v>
      </c>
      <c r="D33" s="56">
        <v>7203</v>
      </c>
      <c r="E33" s="56">
        <v>0</v>
      </c>
      <c r="F33" s="56">
        <v>0</v>
      </c>
      <c r="G33" s="56">
        <v>0</v>
      </c>
      <c r="H33" s="42" t="s">
        <v>318</v>
      </c>
      <c r="I33" s="56">
        <v>7203</v>
      </c>
      <c r="J33" s="52"/>
    </row>
    <row r="34" spans="1:10" ht="15" x14ac:dyDescent="0.25">
      <c r="A34" s="89">
        <v>7</v>
      </c>
      <c r="B34" s="90" t="s">
        <v>319</v>
      </c>
      <c r="C34" s="91">
        <v>257</v>
      </c>
      <c r="D34" s="56">
        <v>257</v>
      </c>
      <c r="E34" s="56">
        <v>0</v>
      </c>
      <c r="F34" s="56">
        <v>0</v>
      </c>
      <c r="G34" s="56">
        <v>0</v>
      </c>
      <c r="H34" s="56">
        <v>0</v>
      </c>
      <c r="I34" s="56">
        <v>257</v>
      </c>
      <c r="J34" s="52"/>
    </row>
    <row r="35" spans="1:10" ht="15" x14ac:dyDescent="0.25">
      <c r="A35" s="89">
        <v>8</v>
      </c>
      <c r="B35" s="90" t="s">
        <v>307</v>
      </c>
      <c r="C35" s="91">
        <v>1</v>
      </c>
      <c r="D35" s="56">
        <v>1</v>
      </c>
      <c r="E35" s="56">
        <v>0</v>
      </c>
      <c r="F35" s="56">
        <v>0</v>
      </c>
      <c r="G35" s="56">
        <v>0</v>
      </c>
      <c r="H35" s="56">
        <v>0</v>
      </c>
      <c r="I35" s="56">
        <v>1</v>
      </c>
      <c r="J35" s="52"/>
    </row>
    <row r="36" spans="1:10" ht="15" x14ac:dyDescent="0.25">
      <c r="A36" s="89">
        <v>9</v>
      </c>
      <c r="B36" s="90" t="s">
        <v>320</v>
      </c>
      <c r="C36" s="91">
        <v>30</v>
      </c>
      <c r="D36" s="56">
        <v>27</v>
      </c>
      <c r="E36" s="56">
        <v>0</v>
      </c>
      <c r="F36" s="56">
        <v>0</v>
      </c>
      <c r="G36" s="56">
        <v>0</v>
      </c>
      <c r="H36" s="56">
        <v>0</v>
      </c>
      <c r="I36" s="56">
        <v>27</v>
      </c>
      <c r="J36" s="52"/>
    </row>
    <row r="37" spans="1:10" ht="15" x14ac:dyDescent="0.25">
      <c r="A37" s="89">
        <v>10</v>
      </c>
      <c r="B37" s="90" t="s">
        <v>321</v>
      </c>
      <c r="C37" s="91">
        <v>16</v>
      </c>
      <c r="D37" s="56">
        <v>16</v>
      </c>
      <c r="E37" s="56">
        <v>0</v>
      </c>
      <c r="F37" s="56">
        <v>0</v>
      </c>
      <c r="G37" s="56">
        <v>0</v>
      </c>
      <c r="H37" s="56">
        <v>0</v>
      </c>
      <c r="I37" s="56">
        <v>16</v>
      </c>
      <c r="J37" s="52"/>
    </row>
    <row r="38" spans="1:10" ht="15" x14ac:dyDescent="0.25">
      <c r="A38" s="89">
        <v>11</v>
      </c>
      <c r="B38" s="90" t="s">
        <v>322</v>
      </c>
      <c r="C38" s="91">
        <v>1106</v>
      </c>
      <c r="D38" s="56">
        <v>1080</v>
      </c>
      <c r="E38" s="56">
        <v>0</v>
      </c>
      <c r="F38" s="56">
        <v>0</v>
      </c>
      <c r="G38" s="56">
        <v>0</v>
      </c>
      <c r="H38" s="56">
        <v>0</v>
      </c>
      <c r="I38" s="56">
        <v>1080</v>
      </c>
      <c r="J38" s="52"/>
    </row>
    <row r="39" spans="1:10" ht="15" x14ac:dyDescent="0.25">
      <c r="A39" s="89">
        <v>12</v>
      </c>
      <c r="B39" s="90" t="s">
        <v>323</v>
      </c>
      <c r="C39" s="91">
        <v>377</v>
      </c>
      <c r="D39" s="56">
        <v>360</v>
      </c>
      <c r="E39" s="56">
        <v>0</v>
      </c>
      <c r="F39" s="56">
        <v>0</v>
      </c>
      <c r="G39" s="56">
        <v>0</v>
      </c>
      <c r="H39" s="56">
        <v>0</v>
      </c>
      <c r="I39" s="56">
        <v>360</v>
      </c>
      <c r="J39" s="52"/>
    </row>
    <row r="40" spans="1:10" ht="30" x14ac:dyDescent="0.25">
      <c r="A40" s="89">
        <v>13</v>
      </c>
      <c r="B40" s="90" t="s">
        <v>324</v>
      </c>
      <c r="C40" s="91">
        <v>340</v>
      </c>
      <c r="D40" s="56">
        <v>340</v>
      </c>
      <c r="E40" s="56">
        <v>0</v>
      </c>
      <c r="F40" s="56">
        <v>0</v>
      </c>
      <c r="G40" s="56">
        <v>0</v>
      </c>
      <c r="H40" s="56">
        <v>0</v>
      </c>
      <c r="I40" s="56">
        <v>340</v>
      </c>
      <c r="J40" s="67"/>
    </row>
    <row r="41" spans="1:10" ht="30" x14ac:dyDescent="0.25">
      <c r="A41" s="89">
        <v>14</v>
      </c>
      <c r="B41" s="90" t="s">
        <v>325</v>
      </c>
      <c r="C41" s="91">
        <v>1404</v>
      </c>
      <c r="D41" s="56">
        <v>1404</v>
      </c>
      <c r="E41" s="56">
        <v>0</v>
      </c>
      <c r="F41" s="56">
        <v>0</v>
      </c>
      <c r="G41" s="56">
        <v>0</v>
      </c>
      <c r="H41" s="56">
        <v>0</v>
      </c>
      <c r="I41" s="56">
        <v>1404</v>
      </c>
      <c r="J41" s="52"/>
    </row>
    <row r="42" spans="1:10" ht="15" x14ac:dyDescent="0.25">
      <c r="A42" s="100">
        <v>15</v>
      </c>
      <c r="B42" s="101" t="s">
        <v>326</v>
      </c>
      <c r="C42" s="94">
        <v>117491</v>
      </c>
      <c r="D42" s="62">
        <v>117469</v>
      </c>
      <c r="E42" s="62">
        <v>0</v>
      </c>
      <c r="F42" s="62">
        <v>4125</v>
      </c>
      <c r="G42" s="62">
        <v>0</v>
      </c>
      <c r="H42" s="62">
        <v>582</v>
      </c>
      <c r="I42" s="62">
        <v>113340</v>
      </c>
      <c r="J42" s="52"/>
    </row>
    <row r="43" spans="1:10" ht="15" x14ac:dyDescent="0.25">
      <c r="A43" s="32"/>
      <c r="B43" s="102"/>
      <c r="C43" s="66"/>
      <c r="D43" s="42"/>
      <c r="E43" s="42"/>
      <c r="F43" s="42"/>
      <c r="G43" s="42"/>
      <c r="H43" s="42"/>
      <c r="I43" s="42"/>
      <c r="J43" s="52"/>
    </row>
    <row r="44" spans="1:10" ht="15" x14ac:dyDescent="0.25">
      <c r="A44" s="101"/>
      <c r="B44" s="101" t="s">
        <v>327</v>
      </c>
      <c r="C44" s="103"/>
      <c r="D44" s="103"/>
      <c r="E44" s="103"/>
      <c r="F44" s="103"/>
      <c r="G44" s="103"/>
      <c r="H44" s="103"/>
      <c r="I44" s="104"/>
      <c r="J44" s="67"/>
    </row>
    <row r="45" spans="1:10" ht="15" x14ac:dyDescent="0.25">
      <c r="A45" s="89">
        <v>16</v>
      </c>
      <c r="B45" s="90" t="s">
        <v>328</v>
      </c>
      <c r="C45" s="105">
        <v>1671</v>
      </c>
      <c r="D45" s="105">
        <v>1671</v>
      </c>
      <c r="E45" s="105">
        <v>0</v>
      </c>
      <c r="F45" s="105">
        <v>0</v>
      </c>
      <c r="G45" s="105">
        <v>0</v>
      </c>
      <c r="H45" s="105">
        <v>0</v>
      </c>
      <c r="I45" s="105">
        <v>1671</v>
      </c>
      <c r="J45" s="52"/>
    </row>
    <row r="46" spans="1:10" ht="15" x14ac:dyDescent="0.25">
      <c r="A46" s="89">
        <v>17</v>
      </c>
      <c r="B46" s="90" t="s">
        <v>329</v>
      </c>
      <c r="C46" s="105">
        <v>9478</v>
      </c>
      <c r="D46" s="105">
        <v>9483</v>
      </c>
      <c r="E46" s="105">
        <v>0</v>
      </c>
      <c r="F46" s="105">
        <v>0</v>
      </c>
      <c r="G46" s="105">
        <v>0</v>
      </c>
      <c r="H46" s="105">
        <v>0</v>
      </c>
      <c r="I46" s="105">
        <v>9483</v>
      </c>
      <c r="J46" s="52"/>
    </row>
    <row r="47" spans="1:10" ht="15" x14ac:dyDescent="0.25">
      <c r="A47" s="89">
        <v>18</v>
      </c>
      <c r="B47" s="90" t="s">
        <v>330</v>
      </c>
      <c r="C47" s="105">
        <v>1115</v>
      </c>
      <c r="D47" s="105">
        <v>1115</v>
      </c>
      <c r="E47" s="105">
        <v>0</v>
      </c>
      <c r="F47" s="105">
        <v>0</v>
      </c>
      <c r="G47" s="105">
        <v>0</v>
      </c>
      <c r="H47" s="105">
        <v>0</v>
      </c>
      <c r="I47" s="105">
        <v>1115</v>
      </c>
      <c r="J47" s="52"/>
    </row>
    <row r="48" spans="1:10" ht="15" x14ac:dyDescent="0.25">
      <c r="A48" s="89">
        <v>19</v>
      </c>
      <c r="B48" s="90" t="s">
        <v>331</v>
      </c>
      <c r="C48" s="105">
        <v>-3</v>
      </c>
      <c r="D48" s="105">
        <v>-3</v>
      </c>
      <c r="E48" s="105">
        <v>0</v>
      </c>
      <c r="F48" s="105">
        <v>0</v>
      </c>
      <c r="G48" s="105">
        <v>0</v>
      </c>
      <c r="H48" s="105">
        <v>0</v>
      </c>
      <c r="I48" s="105">
        <v>-3</v>
      </c>
      <c r="J48" s="52"/>
    </row>
    <row r="49" spans="1:10" ht="15" x14ac:dyDescent="0.25">
      <c r="A49" s="100">
        <v>20</v>
      </c>
      <c r="B49" s="101" t="s">
        <v>332</v>
      </c>
      <c r="C49" s="106">
        <v>12261</v>
      </c>
      <c r="D49" s="106">
        <v>12266</v>
      </c>
      <c r="E49" s="106">
        <v>0</v>
      </c>
      <c r="F49" s="106">
        <v>0</v>
      </c>
      <c r="G49" s="106">
        <v>0</v>
      </c>
      <c r="H49" s="106">
        <v>0</v>
      </c>
      <c r="I49" s="106">
        <v>12266</v>
      </c>
      <c r="J49" s="67"/>
    </row>
    <row r="50" spans="1:10" ht="15" x14ac:dyDescent="0.25">
      <c r="A50" s="100">
        <v>21</v>
      </c>
      <c r="B50" s="101" t="s">
        <v>333</v>
      </c>
      <c r="C50" s="106">
        <v>129752</v>
      </c>
      <c r="D50" s="106">
        <v>129735</v>
      </c>
      <c r="E50" s="106">
        <v>0</v>
      </c>
      <c r="F50" s="106">
        <v>4125</v>
      </c>
      <c r="G50" s="106">
        <v>0</v>
      </c>
      <c r="H50" s="106">
        <v>582</v>
      </c>
      <c r="I50" s="106">
        <v>125606</v>
      </c>
      <c r="J50" s="67"/>
    </row>
    <row r="51" spans="1:10" ht="15" x14ac:dyDescent="0.25">
      <c r="A51" s="73"/>
      <c r="B51" s="73"/>
      <c r="C51" s="73"/>
      <c r="D51" s="73"/>
      <c r="E51" s="73"/>
      <c r="F51" s="73"/>
      <c r="G51" s="73"/>
      <c r="H51" s="73"/>
      <c r="I51" s="73"/>
    </row>
  </sheetData>
  <mergeCells count="5">
    <mergeCell ref="D6:D7"/>
    <mergeCell ref="C6:C7"/>
    <mergeCell ref="E6:I6"/>
    <mergeCell ref="A3:I3"/>
    <mergeCell ref="A1:I1"/>
  </mergeCells>
  <hyperlinks>
    <hyperlink ref="J1" location="'Table of Contents'!A1" display="Table of Contents"/>
  </hyperlinks>
  <pageMargins left="0.75" right="0.75" top="1" bottom="1" header="0.5" footer="0.5"/>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Ruler="0" zoomScaleNormal="100" workbookViewId="0">
      <selection sqref="A1:G1"/>
    </sheetView>
  </sheetViews>
  <sheetFormatPr defaultColWidth="13.7109375" defaultRowHeight="12.75" x14ac:dyDescent="0.2"/>
  <cols>
    <col min="1" max="1" width="9.7109375" customWidth="1"/>
    <col min="2" max="2" width="41.28515625" customWidth="1"/>
    <col min="3" max="7" width="16" customWidth="1"/>
    <col min="8" max="8" width="17" bestFit="1" customWidth="1"/>
  </cols>
  <sheetData>
    <row r="1" spans="1:8" ht="36" customHeight="1" x14ac:dyDescent="0.2">
      <c r="A1" s="585" t="s">
        <v>14</v>
      </c>
      <c r="B1" s="573"/>
      <c r="C1" s="573"/>
      <c r="D1" s="573"/>
      <c r="E1" s="573"/>
      <c r="F1" s="573"/>
      <c r="G1" s="573"/>
      <c r="H1" s="453" t="s">
        <v>2</v>
      </c>
    </row>
    <row r="2" spans="1:8" ht="15" customHeight="1" x14ac:dyDescent="0.2"/>
    <row r="3" spans="1:8" ht="109.5" customHeight="1" x14ac:dyDescent="0.2">
      <c r="A3" s="624" t="s">
        <v>334</v>
      </c>
      <c r="B3" s="601"/>
      <c r="C3" s="601"/>
      <c r="D3" s="601"/>
      <c r="E3" s="601"/>
      <c r="F3" s="601"/>
      <c r="G3" s="601"/>
    </row>
    <row r="4" spans="1:8" ht="15" customHeight="1" x14ac:dyDescent="0.2">
      <c r="A4" s="10"/>
      <c r="B4" s="10"/>
      <c r="C4" s="50"/>
      <c r="D4" s="50"/>
      <c r="E4" s="50"/>
      <c r="F4" s="50"/>
      <c r="G4" s="50"/>
    </row>
    <row r="5" spans="1:8" ht="15" customHeight="1" x14ac:dyDescent="0.25">
      <c r="A5" s="9"/>
      <c r="B5" s="83"/>
      <c r="C5" s="32" t="s">
        <v>123</v>
      </c>
      <c r="D5" s="32" t="s">
        <v>124</v>
      </c>
      <c r="E5" s="32" t="s">
        <v>125</v>
      </c>
      <c r="F5" s="32" t="s">
        <v>126</v>
      </c>
      <c r="G5" s="32" t="s">
        <v>127</v>
      </c>
      <c r="H5" s="52"/>
    </row>
    <row r="6" spans="1:8" ht="15" customHeight="1" x14ac:dyDescent="0.25">
      <c r="A6" s="9"/>
      <c r="B6" s="83"/>
      <c r="C6" s="625" t="s">
        <v>227</v>
      </c>
      <c r="D6" s="604" t="s">
        <v>335</v>
      </c>
      <c r="E6" s="623"/>
      <c r="F6" s="623"/>
      <c r="G6" s="606"/>
      <c r="H6" s="52"/>
    </row>
    <row r="7" spans="1:8" ht="29.1" customHeight="1" x14ac:dyDescent="0.25">
      <c r="A7" s="29"/>
      <c r="B7" s="85"/>
      <c r="C7" s="626"/>
      <c r="D7" s="32" t="s">
        <v>336</v>
      </c>
      <c r="E7" s="32" t="s">
        <v>337</v>
      </c>
      <c r="F7" s="32" t="s">
        <v>338</v>
      </c>
      <c r="G7" s="32" t="s">
        <v>339</v>
      </c>
      <c r="H7" s="52"/>
    </row>
    <row r="8" spans="1:8" ht="45" x14ac:dyDescent="0.25">
      <c r="A8" s="111" t="s">
        <v>340</v>
      </c>
      <c r="B8" s="101" t="s">
        <v>341</v>
      </c>
      <c r="C8" s="62">
        <v>127035</v>
      </c>
      <c r="D8" s="62">
        <v>115346</v>
      </c>
      <c r="E8" s="62">
        <v>2093</v>
      </c>
      <c r="F8" s="62">
        <v>9588</v>
      </c>
      <c r="G8" s="62">
        <v>653</v>
      </c>
      <c r="H8" s="67"/>
    </row>
    <row r="9" spans="1:8" ht="45" x14ac:dyDescent="0.25">
      <c r="A9" s="111" t="s">
        <v>342</v>
      </c>
      <c r="B9" s="101" t="s">
        <v>343</v>
      </c>
      <c r="C9" s="94">
        <v>-4129</v>
      </c>
      <c r="D9" s="94">
        <v>0</v>
      </c>
      <c r="E9" s="94">
        <v>0</v>
      </c>
      <c r="F9" s="94">
        <v>-4125</v>
      </c>
      <c r="G9" s="94">
        <v>-582</v>
      </c>
      <c r="H9" s="67"/>
    </row>
    <row r="10" spans="1:8" ht="30" x14ac:dyDescent="0.25">
      <c r="A10" s="111" t="s">
        <v>344</v>
      </c>
      <c r="B10" s="101" t="s">
        <v>345</v>
      </c>
      <c r="C10" s="62">
        <v>122906</v>
      </c>
      <c r="D10" s="62">
        <v>115346</v>
      </c>
      <c r="E10" s="62">
        <v>2093</v>
      </c>
      <c r="F10" s="62">
        <v>5463</v>
      </c>
      <c r="G10" s="94">
        <v>71</v>
      </c>
      <c r="H10" s="67"/>
    </row>
    <row r="11" spans="1:8" ht="15" x14ac:dyDescent="0.25">
      <c r="A11" s="111">
        <v>4</v>
      </c>
      <c r="B11" s="104" t="s">
        <v>346</v>
      </c>
      <c r="C11" s="62">
        <v>15819</v>
      </c>
      <c r="D11" s="62">
        <v>15819</v>
      </c>
      <c r="E11" s="62">
        <v>0</v>
      </c>
      <c r="F11" s="62">
        <v>0</v>
      </c>
      <c r="G11" s="112"/>
      <c r="H11" s="67"/>
    </row>
    <row r="12" spans="1:8" ht="15" x14ac:dyDescent="0.25">
      <c r="A12" s="113">
        <v>5</v>
      </c>
      <c r="B12" s="114" t="s">
        <v>347</v>
      </c>
      <c r="C12" s="56">
        <v>0</v>
      </c>
      <c r="D12" s="56">
        <v>0</v>
      </c>
      <c r="E12" s="56">
        <v>0</v>
      </c>
      <c r="F12" s="56">
        <v>0</v>
      </c>
      <c r="G12" s="115"/>
      <c r="H12" s="52"/>
    </row>
    <row r="13" spans="1:8" ht="30" x14ac:dyDescent="0.25">
      <c r="A13" s="113">
        <v>6</v>
      </c>
      <c r="B13" s="114" t="s">
        <v>348</v>
      </c>
      <c r="C13" s="56">
        <v>3402</v>
      </c>
      <c r="D13" s="56">
        <v>0</v>
      </c>
      <c r="E13" s="56">
        <v>0</v>
      </c>
      <c r="F13" s="56">
        <v>3402</v>
      </c>
      <c r="G13" s="115"/>
      <c r="H13" s="52"/>
    </row>
    <row r="14" spans="1:8" ht="30" x14ac:dyDescent="0.25">
      <c r="A14" s="113">
        <v>7</v>
      </c>
      <c r="B14" s="114" t="s">
        <v>349</v>
      </c>
      <c r="C14" s="56">
        <v>663</v>
      </c>
      <c r="D14" s="56">
        <v>663</v>
      </c>
      <c r="E14" s="56">
        <v>0</v>
      </c>
      <c r="F14" s="56">
        <v>0</v>
      </c>
      <c r="G14" s="115"/>
      <c r="H14" s="52"/>
    </row>
    <row r="15" spans="1:8" ht="30" x14ac:dyDescent="0.25">
      <c r="A15" s="113">
        <v>8</v>
      </c>
      <c r="B15" s="114" t="s">
        <v>350</v>
      </c>
      <c r="C15" s="56">
        <v>12349</v>
      </c>
      <c r="D15" s="56">
        <v>0</v>
      </c>
      <c r="E15" s="56">
        <v>0</v>
      </c>
      <c r="F15" s="56">
        <v>12349</v>
      </c>
      <c r="G15" s="115"/>
      <c r="H15" s="52"/>
    </row>
    <row r="16" spans="1:8" ht="15" x14ac:dyDescent="0.25">
      <c r="A16" s="113">
        <v>9</v>
      </c>
      <c r="B16" s="114" t="s">
        <v>351</v>
      </c>
      <c r="C16" s="91">
        <v>-10631</v>
      </c>
      <c r="D16" s="91">
        <v>-10631</v>
      </c>
      <c r="E16" s="56">
        <v>0</v>
      </c>
      <c r="F16" s="56">
        <v>0</v>
      </c>
      <c r="G16" s="115"/>
      <c r="H16" s="52"/>
    </row>
    <row r="17" spans="1:8" ht="30" x14ac:dyDescent="0.25">
      <c r="A17" s="113">
        <v>10</v>
      </c>
      <c r="B17" s="114" t="s">
        <v>352</v>
      </c>
      <c r="C17" s="56">
        <v>0</v>
      </c>
      <c r="D17" s="56">
        <v>0</v>
      </c>
      <c r="E17" s="56">
        <v>0</v>
      </c>
      <c r="F17" s="56">
        <v>0</v>
      </c>
      <c r="G17" s="115"/>
      <c r="H17" s="52"/>
    </row>
    <row r="18" spans="1:8" ht="17.25" x14ac:dyDescent="0.25">
      <c r="A18" s="113">
        <v>11</v>
      </c>
      <c r="B18" s="114" t="s">
        <v>353</v>
      </c>
      <c r="C18" s="56">
        <v>354</v>
      </c>
      <c r="D18" s="56">
        <v>354</v>
      </c>
      <c r="E18" s="56">
        <v>0</v>
      </c>
      <c r="F18" s="56">
        <v>0</v>
      </c>
      <c r="G18" s="115"/>
      <c r="H18" s="67"/>
    </row>
    <row r="19" spans="1:8" ht="30" x14ac:dyDescent="0.25">
      <c r="A19" s="111">
        <v>12</v>
      </c>
      <c r="B19" s="104" t="s">
        <v>354</v>
      </c>
      <c r="C19" s="62">
        <v>144862</v>
      </c>
      <c r="D19" s="62">
        <v>121551</v>
      </c>
      <c r="E19" s="62">
        <v>2093</v>
      </c>
      <c r="F19" s="62">
        <v>21214</v>
      </c>
      <c r="G19" s="94">
        <v>71</v>
      </c>
      <c r="H19" s="67"/>
    </row>
    <row r="20" spans="1:8" ht="15" customHeight="1" x14ac:dyDescent="0.25">
      <c r="A20" s="73"/>
      <c r="B20" s="73"/>
      <c r="C20" s="73"/>
      <c r="D20" s="73"/>
      <c r="E20" s="73"/>
      <c r="F20" s="73"/>
      <c r="G20" s="73"/>
    </row>
    <row r="21" spans="1:8" ht="15" customHeight="1" x14ac:dyDescent="0.25">
      <c r="A21" s="619" t="s">
        <v>355</v>
      </c>
      <c r="B21" s="601"/>
      <c r="C21" s="601"/>
      <c r="D21" s="601"/>
      <c r="E21" s="601"/>
      <c r="F21" s="601"/>
      <c r="G21" s="601"/>
    </row>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5">
    <mergeCell ref="A1:G1"/>
    <mergeCell ref="A3:G3"/>
    <mergeCell ref="C6:C7"/>
    <mergeCell ref="D6:G6"/>
    <mergeCell ref="A21:G21"/>
  </mergeCells>
  <hyperlinks>
    <hyperlink ref="H1" location="'Table of Contents'!A1" display="Table of Contents"/>
  </hyperlinks>
  <pageMargins left="0.75" right="0.75" top="1" bottom="1" header="0.5" footer="0.5"/>
  <pageSetup paperSize="9"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1" max="1" width="23" customWidth="1"/>
    <col min="2" max="2" width="18.28515625" customWidth="1"/>
    <col min="3" max="7" width="13" customWidth="1"/>
    <col min="8" max="8" width="30.7109375" customWidth="1"/>
    <col min="9" max="9" width="17" bestFit="1" customWidth="1"/>
  </cols>
  <sheetData>
    <row r="1" spans="1:9" ht="16.5" customHeight="1" x14ac:dyDescent="0.2">
      <c r="A1" s="585" t="s">
        <v>15</v>
      </c>
      <c r="B1" s="573"/>
      <c r="C1" s="573"/>
      <c r="D1" s="573"/>
      <c r="E1" s="573"/>
      <c r="F1" s="573"/>
      <c r="G1" s="573"/>
      <c r="H1" s="573"/>
      <c r="I1" s="453" t="s">
        <v>2</v>
      </c>
    </row>
    <row r="2" spans="1:9" ht="15" customHeight="1" x14ac:dyDescent="0.2"/>
    <row r="3" spans="1:9" ht="42.6" customHeight="1" x14ac:dyDescent="0.25">
      <c r="A3" s="619" t="s">
        <v>356</v>
      </c>
      <c r="B3" s="601"/>
      <c r="C3" s="601"/>
      <c r="D3" s="601"/>
      <c r="E3" s="601"/>
      <c r="F3" s="601"/>
      <c r="G3" s="601"/>
      <c r="H3" s="601"/>
    </row>
    <row r="4" spans="1:9" ht="15" customHeight="1" x14ac:dyDescent="0.2"/>
    <row r="5" spans="1:9" ht="15" customHeight="1" x14ac:dyDescent="0.25">
      <c r="A5" s="116" t="s">
        <v>123</v>
      </c>
      <c r="B5" s="116" t="s">
        <v>124</v>
      </c>
      <c r="C5" s="116" t="s">
        <v>125</v>
      </c>
      <c r="D5" s="116" t="s">
        <v>126</v>
      </c>
      <c r="E5" s="116" t="s">
        <v>127</v>
      </c>
      <c r="F5" s="116" t="s">
        <v>284</v>
      </c>
      <c r="G5" s="116" t="s">
        <v>285</v>
      </c>
      <c r="H5" s="116" t="s">
        <v>357</v>
      </c>
      <c r="I5" s="52"/>
    </row>
    <row r="6" spans="1:9" ht="15" customHeight="1" x14ac:dyDescent="0.25">
      <c r="A6" s="621" t="s">
        <v>358</v>
      </c>
      <c r="B6" s="621" t="s">
        <v>359</v>
      </c>
      <c r="C6" s="627" t="s">
        <v>360</v>
      </c>
      <c r="D6" s="628"/>
      <c r="E6" s="628"/>
      <c r="F6" s="628"/>
      <c r="G6" s="629"/>
      <c r="H6" s="117" t="s">
        <v>361</v>
      </c>
      <c r="I6" s="52"/>
    </row>
    <row r="7" spans="1:9" ht="42.6" customHeight="1" x14ac:dyDescent="0.25">
      <c r="A7" s="622"/>
      <c r="B7" s="622"/>
      <c r="C7" s="117" t="s">
        <v>362</v>
      </c>
      <c r="D7" s="117" t="s">
        <v>363</v>
      </c>
      <c r="E7" s="117" t="s">
        <v>364</v>
      </c>
      <c r="F7" s="117" t="s">
        <v>365</v>
      </c>
      <c r="G7" s="117" t="s">
        <v>366</v>
      </c>
      <c r="H7" s="117"/>
      <c r="I7" s="52"/>
    </row>
    <row r="8" spans="1:9" ht="46.7" customHeight="1" x14ac:dyDescent="0.25">
      <c r="A8" s="118" t="s">
        <v>367</v>
      </c>
      <c r="B8" s="118" t="s">
        <v>362</v>
      </c>
      <c r="C8" s="80"/>
      <c r="D8" s="80"/>
      <c r="E8" s="80"/>
      <c r="F8" s="116" t="s">
        <v>368</v>
      </c>
      <c r="G8" s="80"/>
      <c r="H8" s="118" t="s">
        <v>369</v>
      </c>
      <c r="I8" s="52"/>
    </row>
    <row r="9" spans="1:9" ht="46.7" customHeight="1" x14ac:dyDescent="0.25">
      <c r="A9" s="118" t="s">
        <v>370</v>
      </c>
      <c r="B9" s="118" t="s">
        <v>362</v>
      </c>
      <c r="C9" s="80"/>
      <c r="D9" s="80"/>
      <c r="E9" s="80"/>
      <c r="F9" s="116" t="s">
        <v>368</v>
      </c>
      <c r="G9" s="80"/>
      <c r="H9" s="118" t="s">
        <v>371</v>
      </c>
      <c r="I9" s="52"/>
    </row>
    <row r="10" spans="1:9" ht="15" customHeight="1" x14ac:dyDescent="0.25">
      <c r="A10" s="73"/>
      <c r="B10" s="73"/>
      <c r="C10" s="73"/>
      <c r="D10" s="73"/>
      <c r="E10" s="73"/>
      <c r="F10" s="73"/>
      <c r="G10" s="73"/>
      <c r="H10" s="73"/>
    </row>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H1"/>
    <mergeCell ref="A3:H3"/>
    <mergeCell ref="B6:B7"/>
    <mergeCell ref="A6:A7"/>
    <mergeCell ref="C6:G6"/>
  </mergeCells>
  <hyperlinks>
    <hyperlink ref="I1" location="'Table of Contents'!A1" display="Table of Contents"/>
  </hyperlinks>
  <pageMargins left="0.75" right="0.75" top="1" bottom="1" header="0.5" footer="0.5"/>
  <pageSetup paperSize="9" scale="5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Ruler="0" zoomScaleNormal="10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5" ht="16.5" customHeight="1" x14ac:dyDescent="0.3">
      <c r="A1" s="607" t="s">
        <v>16</v>
      </c>
      <c r="B1" s="601"/>
      <c r="C1" s="601"/>
      <c r="D1" s="601"/>
      <c r="E1" s="454" t="s">
        <v>2</v>
      </c>
    </row>
    <row r="2" spans="1:5" ht="15" customHeight="1" x14ac:dyDescent="0.2"/>
    <row r="3" spans="1:5" ht="29.1" customHeight="1" x14ac:dyDescent="0.25">
      <c r="A3" s="619" t="s">
        <v>372</v>
      </c>
      <c r="B3" s="601"/>
      <c r="C3" s="601"/>
      <c r="D3" s="601"/>
    </row>
    <row r="4" spans="1:5" ht="15" customHeight="1" x14ac:dyDescent="0.2"/>
    <row r="5" spans="1:5" ht="29.1" customHeight="1" x14ac:dyDescent="0.25">
      <c r="A5" s="116" t="s">
        <v>242</v>
      </c>
      <c r="B5" s="116" t="s">
        <v>232</v>
      </c>
      <c r="C5" s="630" t="s">
        <v>373</v>
      </c>
      <c r="D5" s="630"/>
      <c r="E5" s="52"/>
    </row>
    <row r="6" spans="1:5" ht="78" customHeight="1" x14ac:dyDescent="0.25">
      <c r="A6" s="78" t="s">
        <v>374</v>
      </c>
      <c r="B6" s="74" t="s">
        <v>235</v>
      </c>
      <c r="C6" s="78" t="s">
        <v>375</v>
      </c>
      <c r="D6" s="78" t="s">
        <v>376</v>
      </c>
      <c r="E6" s="52"/>
    </row>
    <row r="7" spans="1:5" ht="150" x14ac:dyDescent="0.25">
      <c r="A7" s="78" t="s">
        <v>377</v>
      </c>
      <c r="B7" s="74" t="s">
        <v>238</v>
      </c>
      <c r="C7" s="78" t="s">
        <v>378</v>
      </c>
      <c r="D7" s="78" t="s">
        <v>379</v>
      </c>
      <c r="E7" s="52"/>
    </row>
    <row r="8" spans="1:5" ht="15" customHeight="1" x14ac:dyDescent="0.25">
      <c r="A8" s="73"/>
      <c r="B8" s="73"/>
      <c r="C8" s="73"/>
      <c r="D8" s="73"/>
    </row>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hyperlinks>
  <pageMargins left="0.75" right="0.75" top="1" bottom="1" header="0.5" footer="0.5"/>
  <pageSetup paperSize="9" scale="6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Ruler="0" zoomScaleNormal="100" workbookViewId="0">
      <selection sqref="A1:D1"/>
    </sheetView>
  </sheetViews>
  <sheetFormatPr defaultColWidth="13.7109375" defaultRowHeight="12.75" x14ac:dyDescent="0.2"/>
  <cols>
    <col min="1" max="1" width="18.28515625" customWidth="1"/>
    <col min="2" max="2" width="9.140625" customWidth="1"/>
    <col min="3" max="3" width="33" customWidth="1"/>
    <col min="4" max="4" width="62.7109375" customWidth="1"/>
    <col min="5" max="5" width="17" bestFit="1" customWidth="1"/>
  </cols>
  <sheetData>
    <row r="1" spans="1:5" s="456" customFormat="1" ht="16.5" customHeight="1" x14ac:dyDescent="0.2">
      <c r="A1" s="572" t="s">
        <v>17</v>
      </c>
      <c r="B1" s="573"/>
      <c r="C1" s="573"/>
      <c r="D1" s="573"/>
      <c r="E1" s="453" t="s">
        <v>2</v>
      </c>
    </row>
    <row r="2" spans="1:5" ht="15" customHeight="1" x14ac:dyDescent="0.2"/>
    <row r="3" spans="1:5" ht="15" customHeight="1" x14ac:dyDescent="0.25">
      <c r="A3" s="619" t="s">
        <v>380</v>
      </c>
      <c r="B3" s="601"/>
      <c r="C3" s="601"/>
      <c r="D3" s="601"/>
    </row>
    <row r="4" spans="1:5" ht="15" customHeight="1" x14ac:dyDescent="0.2"/>
    <row r="5" spans="1:5" ht="35.85" customHeight="1" x14ac:dyDescent="0.2">
      <c r="A5" s="117" t="s">
        <v>242</v>
      </c>
      <c r="B5" s="117" t="s">
        <v>232</v>
      </c>
      <c r="C5" s="631" t="s">
        <v>233</v>
      </c>
      <c r="D5" s="631"/>
      <c r="E5" s="121"/>
    </row>
    <row r="6" spans="1:5" ht="139.5" customHeight="1" x14ac:dyDescent="0.25">
      <c r="A6" s="120" t="s">
        <v>381</v>
      </c>
      <c r="B6" s="74" t="s">
        <v>235</v>
      </c>
      <c r="C6" s="120" t="s">
        <v>382</v>
      </c>
      <c r="D6" s="120" t="s">
        <v>383</v>
      </c>
      <c r="E6" s="122"/>
    </row>
    <row r="7" spans="1:5" ht="54.75" customHeight="1" x14ac:dyDescent="0.25">
      <c r="A7" s="120" t="s">
        <v>384</v>
      </c>
      <c r="B7" s="74" t="s">
        <v>238</v>
      </c>
      <c r="C7" s="120" t="s">
        <v>385</v>
      </c>
      <c r="D7" s="120" t="s">
        <v>386</v>
      </c>
      <c r="E7" s="122"/>
    </row>
    <row r="8" spans="1:5" ht="174" customHeight="1" x14ac:dyDescent="0.25">
      <c r="A8" s="120" t="s">
        <v>387</v>
      </c>
      <c r="B8" s="74" t="s">
        <v>249</v>
      </c>
      <c r="C8" s="120" t="s">
        <v>388</v>
      </c>
      <c r="D8" s="120" t="s">
        <v>389</v>
      </c>
      <c r="E8" s="122"/>
    </row>
    <row r="9" spans="1:5" ht="60.75" customHeight="1" x14ac:dyDescent="0.25">
      <c r="A9" s="120" t="s">
        <v>384</v>
      </c>
      <c r="B9" s="74" t="s">
        <v>252</v>
      </c>
      <c r="C9" s="120" t="s">
        <v>390</v>
      </c>
      <c r="D9" s="120" t="s">
        <v>386</v>
      </c>
      <c r="E9" s="122"/>
    </row>
    <row r="10" spans="1:5" ht="15" customHeight="1" x14ac:dyDescent="0.25">
      <c r="A10" s="73"/>
      <c r="B10" s="73"/>
      <c r="C10" s="73"/>
      <c r="D10" s="73"/>
    </row>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hyperlinks>
  <pageMargins left="0.75" right="0.75" top="1" bottom="1" header="0.5" footer="0.5"/>
  <pageSetup paperSize="9" scale="6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Ruler="0" zoomScaleNormal="100" workbookViewId="0">
      <selection sqref="A1:L1"/>
    </sheetView>
  </sheetViews>
  <sheetFormatPr defaultColWidth="13.7109375" defaultRowHeight="12.75" x14ac:dyDescent="0.2"/>
  <cols>
    <col min="1" max="1" width="3.42578125" customWidth="1"/>
    <col min="2" max="2" width="31" customWidth="1"/>
    <col min="3" max="3" width="17.42578125" customWidth="1"/>
    <col min="4" max="12" width="14.140625" customWidth="1"/>
    <col min="13" max="13" width="17" bestFit="1" customWidth="1"/>
  </cols>
  <sheetData>
    <row r="1" spans="1:13" s="456" customFormat="1" ht="16.5" customHeight="1" x14ac:dyDescent="0.2">
      <c r="A1" s="585" t="s">
        <v>18</v>
      </c>
      <c r="B1" s="573"/>
      <c r="C1" s="573"/>
      <c r="D1" s="573"/>
      <c r="E1" s="573"/>
      <c r="F1" s="573"/>
      <c r="G1" s="573"/>
      <c r="H1" s="573"/>
      <c r="I1" s="573"/>
      <c r="J1" s="573"/>
      <c r="K1" s="573"/>
      <c r="L1" s="573"/>
      <c r="M1" s="453" t="s">
        <v>2</v>
      </c>
    </row>
    <row r="2" spans="1:13" ht="15" customHeight="1" x14ac:dyDescent="0.2"/>
    <row r="3" spans="1:13" ht="102" customHeight="1" x14ac:dyDescent="0.25">
      <c r="A3" s="640" t="s">
        <v>391</v>
      </c>
      <c r="B3" s="634"/>
      <c r="C3" s="634"/>
      <c r="D3" s="634"/>
      <c r="E3" s="634"/>
      <c r="F3" s="634"/>
      <c r="G3" s="634"/>
      <c r="H3" s="634"/>
      <c r="I3" s="634"/>
      <c r="J3" s="634"/>
      <c r="K3" s="634"/>
      <c r="L3" s="634"/>
    </row>
    <row r="4" spans="1:13" ht="15" customHeight="1" x14ac:dyDescent="0.2"/>
    <row r="5" spans="1:13" s="541" customFormat="1" ht="15" customHeight="1" x14ac:dyDescent="0.25">
      <c r="C5" s="542" t="s">
        <v>123</v>
      </c>
      <c r="D5" s="542" t="s">
        <v>124</v>
      </c>
      <c r="E5" s="542" t="s">
        <v>125</v>
      </c>
      <c r="F5" s="542" t="s">
        <v>126</v>
      </c>
      <c r="G5" s="542" t="s">
        <v>127</v>
      </c>
      <c r="H5" s="542" t="s">
        <v>392</v>
      </c>
      <c r="I5" s="542" t="s">
        <v>393</v>
      </c>
      <c r="J5" s="542" t="s">
        <v>284</v>
      </c>
      <c r="K5" s="542" t="s">
        <v>285</v>
      </c>
      <c r="L5" s="542" t="s">
        <v>357</v>
      </c>
      <c r="M5" s="537"/>
    </row>
    <row r="6" spans="1:13" s="541" customFormat="1" ht="29.1" customHeight="1" x14ac:dyDescent="0.25">
      <c r="A6" s="634"/>
      <c r="B6" s="634"/>
      <c r="C6" s="635" t="s">
        <v>394</v>
      </c>
      <c r="D6" s="636"/>
      <c r="E6" s="636"/>
      <c r="F6" s="636"/>
      <c r="G6" s="637"/>
      <c r="H6" s="638" t="s">
        <v>395</v>
      </c>
      <c r="I6" s="639"/>
      <c r="J6" s="632" t="s">
        <v>396</v>
      </c>
      <c r="K6" s="543"/>
      <c r="L6" s="544"/>
      <c r="M6" s="538"/>
    </row>
    <row r="7" spans="1:13" s="541" customFormat="1" ht="65.849999999999994" customHeight="1" x14ac:dyDescent="0.25">
      <c r="B7" s="545" t="s">
        <v>397</v>
      </c>
      <c r="C7" s="545" t="s">
        <v>327</v>
      </c>
      <c r="D7" s="545" t="s">
        <v>398</v>
      </c>
      <c r="E7" s="545" t="s">
        <v>399</v>
      </c>
      <c r="F7" s="545" t="s">
        <v>400</v>
      </c>
      <c r="G7" s="545" t="s">
        <v>401</v>
      </c>
      <c r="H7" s="545" t="s">
        <v>402</v>
      </c>
      <c r="I7" s="545" t="s">
        <v>403</v>
      </c>
      <c r="J7" s="633"/>
      <c r="K7" s="542" t="s">
        <v>3146</v>
      </c>
      <c r="L7" s="542" t="s">
        <v>3147</v>
      </c>
      <c r="M7" s="538"/>
    </row>
    <row r="8" spans="1:13" s="541" customFormat="1" ht="29.1" customHeight="1" x14ac:dyDescent="0.25">
      <c r="A8" s="546">
        <v>1</v>
      </c>
      <c r="B8" s="547" t="s">
        <v>404</v>
      </c>
      <c r="C8" s="548">
        <v>1.0980000000000001</v>
      </c>
      <c r="D8" s="548">
        <v>23.455454</v>
      </c>
      <c r="E8" s="549">
        <v>0</v>
      </c>
      <c r="F8" s="548">
        <v>21.406734</v>
      </c>
      <c r="G8" s="549">
        <v>0</v>
      </c>
      <c r="H8" s="548">
        <v>11.743228</v>
      </c>
      <c r="I8" s="548">
        <v>1.5413250000000001</v>
      </c>
      <c r="J8" s="548">
        <v>29.62237</v>
      </c>
      <c r="K8" s="548">
        <v>6.6422759999999998</v>
      </c>
      <c r="L8" s="548">
        <v>22.980094000000001</v>
      </c>
      <c r="M8" s="538"/>
    </row>
    <row r="9" spans="1:13" s="541" customFormat="1" ht="29.1" customHeight="1" x14ac:dyDescent="0.25">
      <c r="A9" s="550">
        <v>2</v>
      </c>
      <c r="B9" s="551" t="s">
        <v>207</v>
      </c>
      <c r="C9" s="552"/>
      <c r="D9" s="552"/>
      <c r="E9" s="552"/>
      <c r="F9" s="552"/>
      <c r="G9" s="552"/>
      <c r="H9" s="542"/>
      <c r="I9" s="542"/>
      <c r="J9" s="552"/>
      <c r="K9" s="552"/>
      <c r="L9" s="552"/>
      <c r="M9" s="538"/>
    </row>
    <row r="10" spans="1:13" s="541" customFormat="1" ht="15" customHeight="1" x14ac:dyDescent="0.25">
      <c r="A10" s="546">
        <v>3</v>
      </c>
      <c r="B10" s="547" t="s">
        <v>405</v>
      </c>
      <c r="C10" s="549">
        <v>0</v>
      </c>
      <c r="D10" s="548">
        <v>3.4509620000000001</v>
      </c>
      <c r="E10" s="549">
        <v>0</v>
      </c>
      <c r="F10" s="549">
        <v>0</v>
      </c>
      <c r="G10" s="549">
        <v>0</v>
      </c>
      <c r="H10" s="549">
        <v>0</v>
      </c>
      <c r="I10" s="549">
        <v>0</v>
      </c>
      <c r="J10" s="548">
        <v>3.4509620000000001</v>
      </c>
      <c r="K10" s="549">
        <v>0</v>
      </c>
      <c r="L10" s="548">
        <v>3.4509620000000001</v>
      </c>
      <c r="M10" s="538"/>
    </row>
    <row r="11" spans="1:13" s="541" customFormat="1" ht="15" customHeight="1" x14ac:dyDescent="0.25">
      <c r="A11" s="546">
        <v>4</v>
      </c>
      <c r="B11" s="547" t="s">
        <v>406</v>
      </c>
      <c r="C11" s="548">
        <v>7.5399999999999995E-2</v>
      </c>
      <c r="D11" s="549">
        <v>0</v>
      </c>
      <c r="E11" s="549">
        <v>0</v>
      </c>
      <c r="F11" s="549">
        <v>1.442517</v>
      </c>
      <c r="G11" s="549">
        <v>0</v>
      </c>
      <c r="H11" s="549">
        <v>0</v>
      </c>
      <c r="I11" s="549">
        <v>0</v>
      </c>
      <c r="J11" s="548">
        <v>1.517917</v>
      </c>
      <c r="K11" s="549">
        <v>0</v>
      </c>
      <c r="L11" s="548">
        <v>1.517917</v>
      </c>
      <c r="M11" s="538"/>
    </row>
    <row r="12" spans="1:13" s="541" customFormat="1" ht="15" customHeight="1" x14ac:dyDescent="0.25">
      <c r="A12" s="546">
        <v>5</v>
      </c>
      <c r="B12" s="547" t="s">
        <v>407</v>
      </c>
      <c r="C12" s="549">
        <v>0</v>
      </c>
      <c r="D12" s="549">
        <v>0</v>
      </c>
      <c r="E12" s="549">
        <v>0</v>
      </c>
      <c r="F12" s="549">
        <v>0</v>
      </c>
      <c r="G12" s="549">
        <v>0</v>
      </c>
      <c r="H12" s="549">
        <v>0</v>
      </c>
      <c r="I12" s="549">
        <v>0</v>
      </c>
      <c r="J12" s="549">
        <v>0</v>
      </c>
      <c r="K12" s="549">
        <v>0</v>
      </c>
      <c r="L12" s="549">
        <v>0</v>
      </c>
      <c r="M12" s="538"/>
    </row>
    <row r="13" spans="1:13" s="541" customFormat="1" ht="15" customHeight="1" x14ac:dyDescent="0.25">
      <c r="A13" s="546">
        <v>6</v>
      </c>
      <c r="B13" s="547" t="s">
        <v>408</v>
      </c>
      <c r="C13" s="549">
        <v>0</v>
      </c>
      <c r="D13" s="549">
        <v>0</v>
      </c>
      <c r="E13" s="549">
        <v>0</v>
      </c>
      <c r="F13" s="549">
        <v>0</v>
      </c>
      <c r="G13" s="549">
        <v>0</v>
      </c>
      <c r="H13" s="549">
        <v>0</v>
      </c>
      <c r="I13" s="549">
        <v>0</v>
      </c>
      <c r="J13" s="549">
        <v>0</v>
      </c>
      <c r="K13" s="549">
        <v>0</v>
      </c>
      <c r="L13" s="549">
        <v>0</v>
      </c>
      <c r="M13" s="538"/>
    </row>
    <row r="14" spans="1:13" s="541" customFormat="1" ht="15" customHeight="1" x14ac:dyDescent="0.25">
      <c r="A14" s="546">
        <v>7</v>
      </c>
      <c r="B14" s="547" t="s">
        <v>409</v>
      </c>
      <c r="C14" s="548">
        <v>0.10979999999999999</v>
      </c>
      <c r="D14" s="549">
        <v>2.9973800000000002</v>
      </c>
      <c r="E14" s="549">
        <v>0</v>
      </c>
      <c r="F14" s="548">
        <v>3.1623899999999998</v>
      </c>
      <c r="G14" s="549">
        <v>0</v>
      </c>
      <c r="H14" s="549">
        <v>0</v>
      </c>
      <c r="I14" s="549">
        <v>0</v>
      </c>
      <c r="J14" s="548">
        <v>6.2695699999999999</v>
      </c>
      <c r="K14" s="548">
        <v>1.3284549999999999</v>
      </c>
      <c r="L14" s="548">
        <v>4.9411149999999999</v>
      </c>
      <c r="M14" s="538"/>
    </row>
    <row r="15" spans="1:13" s="541" customFormat="1" ht="29.1" customHeight="1" x14ac:dyDescent="0.25">
      <c r="A15" s="550">
        <v>8</v>
      </c>
      <c r="B15" s="551" t="s">
        <v>207</v>
      </c>
      <c r="C15" s="552"/>
      <c r="D15" s="552"/>
      <c r="E15" s="552"/>
      <c r="F15" s="552"/>
      <c r="G15" s="552"/>
      <c r="H15" s="552"/>
      <c r="I15" s="552"/>
      <c r="J15" s="552"/>
      <c r="K15" s="552"/>
      <c r="L15" s="552"/>
      <c r="M15" s="538"/>
    </row>
    <row r="16" spans="1:13" s="541" customFormat="1" ht="29.1" customHeight="1" x14ac:dyDescent="0.25">
      <c r="A16" s="550">
        <v>9</v>
      </c>
      <c r="B16" s="551" t="s">
        <v>207</v>
      </c>
      <c r="C16" s="552"/>
      <c r="D16" s="552"/>
      <c r="E16" s="552"/>
      <c r="F16" s="552"/>
      <c r="G16" s="552"/>
      <c r="H16" s="552"/>
      <c r="I16" s="552"/>
      <c r="J16" s="552"/>
      <c r="K16" s="552"/>
      <c r="L16" s="552"/>
      <c r="M16" s="538"/>
    </row>
    <row r="17" spans="1:13" s="541" customFormat="1" ht="29.1" customHeight="1" x14ac:dyDescent="0.25">
      <c r="A17" s="546">
        <v>10</v>
      </c>
      <c r="B17" s="547" t="s">
        <v>410</v>
      </c>
      <c r="C17" s="549">
        <v>0</v>
      </c>
      <c r="D17" s="549">
        <v>0</v>
      </c>
      <c r="E17" s="549">
        <v>0</v>
      </c>
      <c r="F17" s="549">
        <v>0</v>
      </c>
      <c r="G17" s="549">
        <v>0</v>
      </c>
      <c r="H17" s="549">
        <v>0</v>
      </c>
      <c r="I17" s="549">
        <v>0</v>
      </c>
      <c r="J17" s="549">
        <v>0</v>
      </c>
      <c r="K17" s="549">
        <v>0</v>
      </c>
      <c r="L17" s="549">
        <v>0</v>
      </c>
      <c r="M17" s="538"/>
    </row>
    <row r="18" spans="1:13" s="541" customFormat="1" ht="29.1" customHeight="1" x14ac:dyDescent="0.25">
      <c r="A18" s="550">
        <v>11</v>
      </c>
      <c r="B18" s="551" t="s">
        <v>207</v>
      </c>
      <c r="C18" s="552"/>
      <c r="D18" s="552"/>
      <c r="E18" s="552"/>
      <c r="F18" s="552"/>
      <c r="G18" s="552"/>
      <c r="H18" s="552"/>
      <c r="I18" s="552"/>
      <c r="J18" s="552"/>
      <c r="K18" s="552"/>
      <c r="L18" s="552"/>
      <c r="M18" s="538"/>
    </row>
    <row r="19" spans="1:13" s="541" customFormat="1" ht="46.7" customHeight="1" x14ac:dyDescent="0.25">
      <c r="A19" s="546">
        <v>12</v>
      </c>
      <c r="B19" s="539" t="s">
        <v>411</v>
      </c>
      <c r="C19" s="553"/>
      <c r="D19" s="553"/>
      <c r="E19" s="553"/>
      <c r="F19" s="553"/>
      <c r="G19" s="553"/>
      <c r="H19" s="553"/>
      <c r="I19" s="553"/>
      <c r="J19" s="540">
        <v>40.860819999999997</v>
      </c>
      <c r="K19" s="540">
        <v>7.9707319999999999</v>
      </c>
      <c r="L19" s="540">
        <v>32.890087999999999</v>
      </c>
      <c r="M19" s="538"/>
    </row>
    <row r="20" spans="1:13" ht="15" customHeight="1" x14ac:dyDescent="0.25">
      <c r="A20" s="73"/>
      <c r="B20" s="73"/>
      <c r="C20" s="73"/>
      <c r="D20" s="73"/>
      <c r="E20" s="73"/>
      <c r="F20" s="73"/>
      <c r="G20" s="73"/>
      <c r="H20" s="73"/>
      <c r="I20" s="73"/>
      <c r="J20" s="73"/>
      <c r="K20" s="73"/>
      <c r="L20" s="73"/>
    </row>
    <row r="21" spans="1:13" ht="15" customHeight="1" x14ac:dyDescent="0.25">
      <c r="A21" s="619"/>
      <c r="B21" s="601"/>
      <c r="C21" s="601"/>
      <c r="D21" s="601"/>
      <c r="E21" s="601"/>
      <c r="F21" s="601"/>
      <c r="G21" s="601"/>
      <c r="H21" s="601"/>
      <c r="I21" s="601"/>
      <c r="J21" s="601"/>
      <c r="K21" s="601"/>
      <c r="L21" s="601"/>
    </row>
    <row r="22" spans="1:13" ht="15" customHeight="1" x14ac:dyDescent="0.25">
      <c r="A22" s="619"/>
      <c r="B22" s="601"/>
      <c r="C22" s="601"/>
      <c r="D22" s="601"/>
      <c r="E22" s="601"/>
      <c r="F22" s="601"/>
      <c r="G22" s="601"/>
      <c r="H22" s="601"/>
      <c r="I22" s="601"/>
      <c r="J22" s="601"/>
      <c r="K22" s="601"/>
      <c r="L22" s="601"/>
    </row>
    <row r="23" spans="1:13" ht="15" customHeight="1" x14ac:dyDescent="0.2">
      <c r="A23" s="601"/>
      <c r="B23" s="601"/>
      <c r="C23" s="601"/>
      <c r="D23" s="601"/>
      <c r="E23" s="601"/>
      <c r="F23" s="601"/>
      <c r="G23" s="601"/>
      <c r="H23" s="601"/>
      <c r="I23" s="601"/>
      <c r="J23" s="601"/>
      <c r="K23" s="601"/>
      <c r="L23" s="601"/>
    </row>
    <row r="24" spans="1:13" ht="15" customHeight="1" x14ac:dyDescent="0.2"/>
    <row r="25" spans="1:13" ht="15" customHeight="1" x14ac:dyDescent="0.2"/>
    <row r="26" spans="1:13" ht="15" customHeight="1" x14ac:dyDescent="0.2"/>
    <row r="27" spans="1:13" ht="1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9">
    <mergeCell ref="A1:L1"/>
    <mergeCell ref="J6:J7"/>
    <mergeCell ref="A22:L22"/>
    <mergeCell ref="A21:L21"/>
    <mergeCell ref="A23:L23"/>
    <mergeCell ref="A6:B6"/>
    <mergeCell ref="C6:G6"/>
    <mergeCell ref="H6:I6"/>
    <mergeCell ref="A3:L3"/>
  </mergeCells>
  <hyperlinks>
    <hyperlink ref="M1" location="'Table of Contents'!A1" display="Table of Contents"/>
  </hyperlinks>
  <pageMargins left="0.75" right="0.75" top="1" bottom="1" header="0.5" footer="0.5"/>
  <pageSetup paperSize="9" scale="4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3">
      <c r="A1" s="607" t="s">
        <v>19</v>
      </c>
      <c r="B1" s="601"/>
      <c r="C1" s="601"/>
      <c r="D1" s="601"/>
      <c r="E1" s="601"/>
      <c r="F1" s="601"/>
      <c r="G1" s="601"/>
      <c r="H1" s="601"/>
      <c r="I1" s="45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zoomScaleNormal="100" workbookViewId="0">
      <pane xSplit="1" topLeftCell="B1" activePane="topRight" state="frozen"/>
      <selection activeCell="E16" sqref="E16"/>
      <selection pane="topRight"/>
    </sheetView>
  </sheetViews>
  <sheetFormatPr defaultColWidth="13.7109375" defaultRowHeight="12.75" x14ac:dyDescent="0.2"/>
  <cols>
    <col min="1" max="1" width="99.5703125" customWidth="1"/>
  </cols>
  <sheetData>
    <row r="1" spans="1:1" ht="20.25" customHeight="1" x14ac:dyDescent="0.2">
      <c r="A1" s="470" t="s">
        <v>0</v>
      </c>
    </row>
    <row r="2" spans="1:1" ht="15" customHeight="1" x14ac:dyDescent="0.2"/>
    <row r="3" spans="1:1" ht="20.85" customHeight="1" x14ac:dyDescent="0.2">
      <c r="A3" s="3" t="s">
        <v>1</v>
      </c>
    </row>
    <row r="4" spans="1:1" ht="15" customHeight="1" x14ac:dyDescent="0.2"/>
    <row r="5" spans="1:1" ht="20.85" customHeight="1" x14ac:dyDescent="0.2">
      <c r="A5" s="4" t="s">
        <v>2</v>
      </c>
    </row>
    <row r="6" spans="1:1" ht="15" customHeight="1" x14ac:dyDescent="0.2">
      <c r="A6" s="5" t="s">
        <v>3</v>
      </c>
    </row>
    <row r="7" spans="1:1" ht="15" x14ac:dyDescent="0.2">
      <c r="A7" s="5" t="s">
        <v>4</v>
      </c>
    </row>
    <row r="8" spans="1:1" ht="15" x14ac:dyDescent="0.2">
      <c r="A8" s="5" t="s">
        <v>5</v>
      </c>
    </row>
    <row r="9" spans="1:1" ht="15" x14ac:dyDescent="0.2">
      <c r="A9" s="6" t="s">
        <v>6</v>
      </c>
    </row>
    <row r="10" spans="1:1" ht="15" x14ac:dyDescent="0.2">
      <c r="A10" s="6" t="s">
        <v>7</v>
      </c>
    </row>
    <row r="11" spans="1:1" ht="15" x14ac:dyDescent="0.2">
      <c r="A11" s="6" t="s">
        <v>8</v>
      </c>
    </row>
    <row r="12" spans="1:1" ht="15" x14ac:dyDescent="0.2">
      <c r="A12" s="5" t="s">
        <v>9</v>
      </c>
    </row>
    <row r="13" spans="1:1" ht="15" x14ac:dyDescent="0.2">
      <c r="A13" s="6" t="s">
        <v>10</v>
      </c>
    </row>
    <row r="14" spans="1:1" ht="15" x14ac:dyDescent="0.2">
      <c r="A14" s="6" t="s">
        <v>11</v>
      </c>
    </row>
    <row r="15" spans="1:1" ht="15" x14ac:dyDescent="0.2">
      <c r="A15" s="5" t="s">
        <v>12</v>
      </c>
    </row>
    <row r="16" spans="1:1" ht="30" x14ac:dyDescent="0.2">
      <c r="A16" s="6" t="s">
        <v>13</v>
      </c>
    </row>
    <row r="17" spans="1:1" ht="30" x14ac:dyDescent="0.2">
      <c r="A17" s="6" t="s">
        <v>14</v>
      </c>
    </row>
    <row r="18" spans="1:1" ht="15" x14ac:dyDescent="0.2">
      <c r="A18" s="6" t="s">
        <v>15</v>
      </c>
    </row>
    <row r="19" spans="1:1" ht="15" x14ac:dyDescent="0.2">
      <c r="A19" s="6" t="s">
        <v>16</v>
      </c>
    </row>
    <row r="20" spans="1:1" ht="15" x14ac:dyDescent="0.2">
      <c r="A20" s="6" t="s">
        <v>17</v>
      </c>
    </row>
    <row r="21" spans="1:1" ht="15" x14ac:dyDescent="0.2">
      <c r="A21" s="6" t="s">
        <v>18</v>
      </c>
    </row>
    <row r="22" spans="1:1" ht="15" x14ac:dyDescent="0.2">
      <c r="A22" s="5" t="s">
        <v>19</v>
      </c>
    </row>
    <row r="23" spans="1:1" ht="15" x14ac:dyDescent="0.2">
      <c r="A23" s="6" t="s">
        <v>20</v>
      </c>
    </row>
    <row r="24" spans="1:1" ht="30" x14ac:dyDescent="0.2">
      <c r="A24" s="6" t="s">
        <v>21</v>
      </c>
    </row>
    <row r="25" spans="1:1" ht="15" x14ac:dyDescent="0.2">
      <c r="A25" s="6" t="s">
        <v>22</v>
      </c>
    </row>
    <row r="26" spans="1:1" ht="45" x14ac:dyDescent="0.2">
      <c r="A26" s="6" t="s">
        <v>23</v>
      </c>
    </row>
    <row r="27" spans="1:1" ht="15" x14ac:dyDescent="0.2">
      <c r="A27" s="5" t="s">
        <v>24</v>
      </c>
    </row>
    <row r="28" spans="1:1" ht="30" x14ac:dyDescent="0.2">
      <c r="A28" s="6" t="s">
        <v>25</v>
      </c>
    </row>
    <row r="29" spans="1:1" ht="15" x14ac:dyDescent="0.2">
      <c r="A29" s="6" t="s">
        <v>26</v>
      </c>
    </row>
    <row r="30" spans="1:1" ht="15" x14ac:dyDescent="0.2">
      <c r="A30" s="5" t="s">
        <v>27</v>
      </c>
    </row>
    <row r="31" spans="1:1" ht="15" x14ac:dyDescent="0.2">
      <c r="A31" s="6" t="s">
        <v>28</v>
      </c>
    </row>
    <row r="32" spans="1:1" ht="15" x14ac:dyDescent="0.2">
      <c r="A32" s="6" t="s">
        <v>29</v>
      </c>
    </row>
    <row r="33" spans="1:1" ht="30" x14ac:dyDescent="0.2">
      <c r="A33" s="6" t="s">
        <v>30</v>
      </c>
    </row>
    <row r="34" spans="1:1" ht="15" x14ac:dyDescent="0.2">
      <c r="A34" s="6" t="s">
        <v>31</v>
      </c>
    </row>
    <row r="35" spans="1:1" ht="15" x14ac:dyDescent="0.2">
      <c r="A35" s="5" t="s">
        <v>32</v>
      </c>
    </row>
    <row r="36" spans="1:1" ht="15" x14ac:dyDescent="0.2">
      <c r="A36" s="6" t="s">
        <v>33</v>
      </c>
    </row>
    <row r="37" spans="1:1" ht="15" x14ac:dyDescent="0.2">
      <c r="A37" s="6" t="s">
        <v>34</v>
      </c>
    </row>
    <row r="38" spans="1:1" ht="15" x14ac:dyDescent="0.2">
      <c r="A38" s="6" t="s">
        <v>35</v>
      </c>
    </row>
    <row r="39" spans="1:1" ht="15" x14ac:dyDescent="0.2">
      <c r="A39" s="6" t="s">
        <v>36</v>
      </c>
    </row>
    <row r="40" spans="1:1" ht="15" x14ac:dyDescent="0.2">
      <c r="A40" s="5" t="s">
        <v>37</v>
      </c>
    </row>
    <row r="41" spans="1:1" ht="15" x14ac:dyDescent="0.25">
      <c r="A41" s="7" t="s">
        <v>38</v>
      </c>
    </row>
    <row r="42" spans="1:1" ht="15" x14ac:dyDescent="0.25">
      <c r="A42" s="7" t="s">
        <v>39</v>
      </c>
    </row>
    <row r="43" spans="1:1" ht="15" x14ac:dyDescent="0.25">
      <c r="A43" s="7" t="s">
        <v>40</v>
      </c>
    </row>
    <row r="44" spans="1:1" ht="15" x14ac:dyDescent="0.25">
      <c r="A44" s="7" t="s">
        <v>41</v>
      </c>
    </row>
    <row r="45" spans="1:1" ht="15" x14ac:dyDescent="0.25">
      <c r="A45" s="7" t="s">
        <v>42</v>
      </c>
    </row>
    <row r="46" spans="1:1" ht="15" x14ac:dyDescent="0.25">
      <c r="A46" s="7" t="s">
        <v>43</v>
      </c>
    </row>
    <row r="47" spans="1:1" ht="15" x14ac:dyDescent="0.25">
      <c r="A47" s="7" t="s">
        <v>44</v>
      </c>
    </row>
    <row r="48" spans="1:1" ht="15" x14ac:dyDescent="0.25">
      <c r="A48" s="7" t="s">
        <v>45</v>
      </c>
    </row>
    <row r="49" spans="1:1" ht="15" x14ac:dyDescent="0.25">
      <c r="A49" s="7" t="s">
        <v>46</v>
      </c>
    </row>
    <row r="50" spans="1:1" ht="15" x14ac:dyDescent="0.25">
      <c r="A50" s="7" t="s">
        <v>47</v>
      </c>
    </row>
    <row r="51" spans="1:1" ht="15" x14ac:dyDescent="0.2">
      <c r="A51" s="5" t="s">
        <v>48</v>
      </c>
    </row>
    <row r="52" spans="1:1" ht="15" x14ac:dyDescent="0.2">
      <c r="A52" s="6" t="s">
        <v>49</v>
      </c>
    </row>
    <row r="53" spans="1:1" ht="15" x14ac:dyDescent="0.2">
      <c r="A53" s="6" t="s">
        <v>50</v>
      </c>
    </row>
    <row r="54" spans="1:1" ht="15" x14ac:dyDescent="0.2">
      <c r="A54" s="5" t="s">
        <v>51</v>
      </c>
    </row>
    <row r="55" spans="1:1" ht="15" x14ac:dyDescent="0.2">
      <c r="A55" s="6" t="s">
        <v>52</v>
      </c>
    </row>
    <row r="56" spans="1:1" ht="15" x14ac:dyDescent="0.2">
      <c r="A56" s="6" t="s">
        <v>53</v>
      </c>
    </row>
    <row r="57" spans="1:1" ht="15" x14ac:dyDescent="0.2">
      <c r="A57" s="6" t="s">
        <v>54</v>
      </c>
    </row>
    <row r="58" spans="1:1" ht="15" x14ac:dyDescent="0.2">
      <c r="A58" s="5" t="s">
        <v>55</v>
      </c>
    </row>
    <row r="59" spans="1:1" ht="15" x14ac:dyDescent="0.2">
      <c r="A59" s="6" t="s">
        <v>56</v>
      </c>
    </row>
    <row r="60" spans="1:1" ht="15" x14ac:dyDescent="0.2">
      <c r="A60" s="6" t="s">
        <v>57</v>
      </c>
    </row>
    <row r="61" spans="1:1" ht="15" x14ac:dyDescent="0.2">
      <c r="A61" s="6" t="s">
        <v>58</v>
      </c>
    </row>
    <row r="62" spans="1:1" ht="15" x14ac:dyDescent="0.2">
      <c r="A62" s="6" t="s">
        <v>59</v>
      </c>
    </row>
    <row r="63" spans="1:1" ht="15" x14ac:dyDescent="0.2">
      <c r="A63" s="6" t="s">
        <v>60</v>
      </c>
    </row>
    <row r="64" spans="1:1" ht="15" x14ac:dyDescent="0.2">
      <c r="A64" s="6" t="s">
        <v>61</v>
      </c>
    </row>
    <row r="65" spans="1:1" ht="15" x14ac:dyDescent="0.2">
      <c r="A65" s="6" t="s">
        <v>62</v>
      </c>
    </row>
    <row r="66" spans="1:1" ht="30" x14ac:dyDescent="0.2">
      <c r="A66" s="6" t="s">
        <v>63</v>
      </c>
    </row>
    <row r="67" spans="1:1" ht="15" x14ac:dyDescent="0.2">
      <c r="A67" s="5" t="s">
        <v>64</v>
      </c>
    </row>
    <row r="68" spans="1:1" ht="15" x14ac:dyDescent="0.2">
      <c r="A68" s="6" t="s">
        <v>65</v>
      </c>
    </row>
    <row r="69" spans="1:1" ht="15" x14ac:dyDescent="0.2">
      <c r="A69" s="6" t="s">
        <v>66</v>
      </c>
    </row>
    <row r="70" spans="1:1" ht="15" x14ac:dyDescent="0.2">
      <c r="A70" s="6" t="s">
        <v>67</v>
      </c>
    </row>
    <row r="71" spans="1:1" ht="15" customHeight="1" x14ac:dyDescent="0.2">
      <c r="A71" s="6" t="s">
        <v>68</v>
      </c>
    </row>
    <row r="72" spans="1:1" ht="15" x14ac:dyDescent="0.2">
      <c r="A72" s="6" t="s">
        <v>69</v>
      </c>
    </row>
    <row r="73" spans="1:1" ht="15" x14ac:dyDescent="0.2">
      <c r="A73" s="6" t="s">
        <v>70</v>
      </c>
    </row>
    <row r="74" spans="1:1" ht="15" x14ac:dyDescent="0.2">
      <c r="A74" s="6" t="s">
        <v>71</v>
      </c>
    </row>
    <row r="75" spans="1:1" ht="15" x14ac:dyDescent="0.2">
      <c r="A75" s="6" t="s">
        <v>72</v>
      </c>
    </row>
    <row r="76" spans="1:1" ht="15" x14ac:dyDescent="0.2">
      <c r="A76" s="5" t="s">
        <v>73</v>
      </c>
    </row>
    <row r="77" spans="1:1" ht="15" x14ac:dyDescent="0.2">
      <c r="A77" s="6" t="s">
        <v>74</v>
      </c>
    </row>
    <row r="78" spans="1:1" ht="15" x14ac:dyDescent="0.2">
      <c r="A78" s="6" t="s">
        <v>75</v>
      </c>
    </row>
    <row r="79" spans="1:1" ht="30" x14ac:dyDescent="0.2">
      <c r="A79" s="6" t="s">
        <v>76</v>
      </c>
    </row>
    <row r="80" spans="1:1" ht="15" x14ac:dyDescent="0.2">
      <c r="A80" s="5" t="s">
        <v>77</v>
      </c>
    </row>
    <row r="81" spans="1:1" ht="15" x14ac:dyDescent="0.2">
      <c r="A81" s="6" t="s">
        <v>78</v>
      </c>
    </row>
    <row r="82" spans="1:1" ht="15" x14ac:dyDescent="0.2">
      <c r="A82" s="6" t="s">
        <v>79</v>
      </c>
    </row>
    <row r="83" spans="1:1" ht="15" x14ac:dyDescent="0.2">
      <c r="A83" s="5" t="s">
        <v>80</v>
      </c>
    </row>
    <row r="84" spans="1:1" ht="15" x14ac:dyDescent="0.2">
      <c r="A84" s="6" t="s">
        <v>81</v>
      </c>
    </row>
    <row r="85" spans="1:1" ht="15" x14ac:dyDescent="0.2">
      <c r="A85" s="6" t="s">
        <v>82</v>
      </c>
    </row>
    <row r="86" spans="1:1" ht="15" x14ac:dyDescent="0.2">
      <c r="A86" s="5" t="s">
        <v>83</v>
      </c>
    </row>
    <row r="87" spans="1:1" ht="15" x14ac:dyDescent="0.2">
      <c r="A87" s="6" t="s">
        <v>84</v>
      </c>
    </row>
    <row r="88" spans="1:1" ht="15" x14ac:dyDescent="0.2">
      <c r="A88" s="6" t="s">
        <v>85</v>
      </c>
    </row>
    <row r="89" spans="1:1" ht="15" x14ac:dyDescent="0.2">
      <c r="A89" s="5" t="s">
        <v>86</v>
      </c>
    </row>
    <row r="90" spans="1:1" ht="15" x14ac:dyDescent="0.2">
      <c r="A90" s="6" t="s">
        <v>87</v>
      </c>
    </row>
    <row r="91" spans="1:1" ht="15" x14ac:dyDescent="0.2">
      <c r="A91" s="6" t="s">
        <v>88</v>
      </c>
    </row>
    <row r="92" spans="1:1" ht="30" x14ac:dyDescent="0.2">
      <c r="A92" s="6" t="s">
        <v>89</v>
      </c>
    </row>
    <row r="93" spans="1:1" ht="15" x14ac:dyDescent="0.2">
      <c r="A93" s="6" t="s">
        <v>90</v>
      </c>
    </row>
    <row r="94" spans="1:1" ht="15" x14ac:dyDescent="0.2">
      <c r="A94" s="6" t="s">
        <v>91</v>
      </c>
    </row>
    <row r="95" spans="1:1" ht="30" x14ac:dyDescent="0.2">
      <c r="A95" s="6" t="s">
        <v>92</v>
      </c>
    </row>
    <row r="96" spans="1:1" ht="15" x14ac:dyDescent="0.2">
      <c r="A96" s="5" t="s">
        <v>93</v>
      </c>
    </row>
    <row r="97" spans="1:1" ht="15" x14ac:dyDescent="0.2">
      <c r="A97" s="6" t="s">
        <v>94</v>
      </c>
    </row>
    <row r="98" spans="1:1" ht="15" x14ac:dyDescent="0.2">
      <c r="A98" s="6" t="s">
        <v>95</v>
      </c>
    </row>
    <row r="99" spans="1:1" ht="15" x14ac:dyDescent="0.2">
      <c r="A99" s="6" t="s">
        <v>96</v>
      </c>
    </row>
    <row r="100" spans="1:1" ht="15" x14ac:dyDescent="0.2">
      <c r="A100" s="6" t="s">
        <v>97</v>
      </c>
    </row>
    <row r="101" spans="1:1" ht="15" x14ac:dyDescent="0.2">
      <c r="A101" s="5" t="s">
        <v>98</v>
      </c>
    </row>
    <row r="102" spans="1:1" ht="15" x14ac:dyDescent="0.2">
      <c r="A102" s="6" t="s">
        <v>99</v>
      </c>
    </row>
    <row r="103" spans="1:1" ht="15" x14ac:dyDescent="0.2">
      <c r="A103" s="6" t="s">
        <v>100</v>
      </c>
    </row>
    <row r="104" spans="1:1" ht="15" x14ac:dyDescent="0.2">
      <c r="A104" s="6" t="s">
        <v>101</v>
      </c>
    </row>
    <row r="105" spans="1:1" ht="30" x14ac:dyDescent="0.2">
      <c r="A105" s="6" t="s">
        <v>3179</v>
      </c>
    </row>
    <row r="106" spans="1:1" ht="30" x14ac:dyDescent="0.2">
      <c r="A106" s="6" t="s">
        <v>3180</v>
      </c>
    </row>
    <row r="107" spans="1:1" ht="15" x14ac:dyDescent="0.2">
      <c r="A107" s="6" t="s">
        <v>3182</v>
      </c>
    </row>
    <row r="108" spans="1:1" ht="30" x14ac:dyDescent="0.2">
      <c r="A108" s="6" t="s">
        <v>3183</v>
      </c>
    </row>
    <row r="109" spans="1:1" ht="30" x14ac:dyDescent="0.2">
      <c r="A109" s="6" t="s">
        <v>3184</v>
      </c>
    </row>
    <row r="110" spans="1:1" ht="15" x14ac:dyDescent="0.2">
      <c r="A110" s="6" t="s">
        <v>102</v>
      </c>
    </row>
    <row r="111" spans="1:1" ht="15" x14ac:dyDescent="0.2">
      <c r="A111" s="5" t="s">
        <v>103</v>
      </c>
    </row>
    <row r="112" spans="1:1" ht="15" x14ac:dyDescent="0.2">
      <c r="A112" s="6" t="s">
        <v>104</v>
      </c>
    </row>
    <row r="113" spans="1:1" ht="30" x14ac:dyDescent="0.2">
      <c r="A113" s="6" t="s">
        <v>105</v>
      </c>
    </row>
    <row r="114" spans="1:1" ht="30" x14ac:dyDescent="0.2">
      <c r="A114" s="6" t="s">
        <v>106</v>
      </c>
    </row>
    <row r="115" spans="1:1" ht="15" x14ac:dyDescent="0.2">
      <c r="A115" s="5" t="s">
        <v>107</v>
      </c>
    </row>
  </sheetData>
  <hyperlinks>
    <hyperlink ref="A6" location="'Forward Looking Statement'!A1" display="Forward Looking Statement"/>
    <hyperlink ref="A7" location="Introduction!A1" display="Introduction"/>
    <hyperlink ref="A8" location="'Chapter 1'!A1" display="Chapter 1. Disclosure of key metrics and overview of risk-weighted exposure amounts"/>
    <hyperlink ref="A9" location="'1'!A1" display="1: Template EU KM1 - Key metrics template"/>
    <hyperlink ref="A10" location="'2'!A1" display="2: Template EU OV1 -  Overview of total risk exposure amounts"/>
    <hyperlink ref="A11" location="'3'!A1" display="3: Table EU OVC - ICAAP information"/>
    <hyperlink ref="A12" location="'Chapter 2'!A1" display="Chapter 2. Disclosure of risk management objectives and policies"/>
    <hyperlink ref="A13" location="'4'!A1" display="4: Table EU OVA - Institution risk management approach"/>
    <hyperlink ref="A14" location="'5'!A1" display="5: Table EU OVB - Disclosure on governance arrangements"/>
    <hyperlink ref="A15" location="'Chapter 3'!A1" display="Chapter 3. Disclosure of the scope of application"/>
    <hyperlink ref="A16" location="'6'!A1" display="6: Template EU LI1 - Differences between the accounting scope and the scope of prudential consolidation and mapping of financial statement categories with regulatory risk categories "/>
    <hyperlink ref="A17" location="'7'!A1" display="7: Template EU LI2 - Main sources of differences between regulatory exposure amounts and carrying values in financial statements "/>
    <hyperlink ref="A18" location="'8'!A1" display="8: Template EU LI3 - Outline of the differences in the scopes of consolidation (entity by entity) "/>
    <hyperlink ref="A19" location="'9'!A1" display="9: Table EU LIA - Explanations of differences between accounting and regulatory exposure amounts"/>
    <hyperlink ref="A20" location="'10'!A1" display="10: Table EU LIB - Other qualitative information on the scope of application"/>
    <hyperlink ref="A21" location="'11'!A1" display="11: Template EU PV1 - Prudent valuation adjustments (PVA)"/>
    <hyperlink ref="A22" location="'Chapter 4'!A1" display="Chapter 4. Disclosure of own funds"/>
    <hyperlink ref="A23" location="'12'!A1" display="12: Template EU CC1 - Composition of regulatory own funds"/>
    <hyperlink ref="A24" location="'13'!A1" display="13: Template EU CC2 - Reconciliation of regulatory own funds to balance sheet in the audited financial statements"/>
    <hyperlink ref="A25" location="'14'!A1" display="14: Table EU CCA - Main features of regulatory own funds instruments and eligible liabilities instruments"/>
    <hyperlink ref="A26" location="'15'!A1" display="1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
    <hyperlink ref="A27" location="'Chapter 5'!A1" display="Chapter 5. Disclosure of countercyclical capital buffers"/>
    <hyperlink ref="A28" location="'16'!A1" display="16: Template EU CCyB1 - Geographical distribution of credit exposures relevant for the calculation of the countercyclical buffer"/>
    <hyperlink ref="A29" location="'17'!A1" display="17: Template EU CCyB2 - Amount of institution-specific countercyclical capital buffer"/>
    <hyperlink ref="A30" location="'Chapter 6'!A1" display="Chapter 6. Disclosure of the leverage ratio"/>
    <hyperlink ref="A31" location="'18'!A1" display="18: Template EU LR1 - LRSum: Summary reconciliation of accounting assets and leverage ratio exposures"/>
    <hyperlink ref="A32" location="'19'!A1" display="19: Template EU LR2 - LRCom: Leverage ratio common disclosure"/>
    <hyperlink ref="A33" location="'20'!A1" display="20: Template EU LR3 - LRSpl: Split-up of on-balance sheet exposures (excluding derivatives, SFTs and exempted exposures)"/>
    <hyperlink ref="A34" location="'21'!A1" display="21: Table EU LRA - Disclosure of LR qualitative information"/>
    <hyperlink ref="A35" location="'Chapter 7'!A1" display="Chapter 7. Disclosure of liquidity requirements"/>
    <hyperlink ref="A36" location="'22'!A1" display="22: Table EU LIQA - Liquidity risk management "/>
    <hyperlink ref="A37" location="'23'!A1" display="23: Template EU LIQ1 - Quantitative information of LCR"/>
    <hyperlink ref="A38" location="'24'!A1" display="24: Table EU LIQB on qualitative information on LCR, which complements template EU LIQ1"/>
    <hyperlink ref="A39" location="'25'!A1" display="25: Template EU LIQ2 - Net Stable Funding Ratio "/>
    <hyperlink ref="A40" location="'Chapter 8'!A1" display="Chapter 8. Disclosure of exposures to credit risk, dilution risk and credit quality"/>
    <hyperlink ref="A41" location="'26'!A1" display="26: Table EU CRA - General qualitative information about credit risk"/>
    <hyperlink ref="A42" location="'27'!A1" display="27: Table EU CRB - Additional disclosure related to the credit quality of assets"/>
    <hyperlink ref="A43" location="'28'!A1" display="28: Template EU CR1 - Performing and non-performing exposures and related provisions"/>
    <hyperlink ref="A44" location="'29'!A1" display="29: Template EU CR1-A - Maturity of exposures"/>
    <hyperlink ref="A45" location="'30'!A1" display="30: Template EU CR2 - Changes in the stock of non-performing loans and advances"/>
    <hyperlink ref="A46" location="'31'!A1" display="31: Template EU CQ1 - Credit quality of forborne exposures "/>
    <hyperlink ref="A47" location="'32'!A1" display="32: Template EU CQ3 - Credit quality of performing and non-performing exposures by past due days"/>
    <hyperlink ref="A48" location="'33'!A1" display="33: Template EU CQ4 - Quality of non-performing exposures by geography "/>
    <hyperlink ref="A49" location="'34'!A1" display="34: Template EU CQ5 - Credit quality of loans and advances to non-financial corporations by industry"/>
    <hyperlink ref="A50" location="'35'!A1" display="35: Template EU CQ7 - Collateral obtained by taking possession and execution processes "/>
    <hyperlink ref="A51" location="'Chapter 9'!A1" display="Chapter 9. Disclosure of the use of credit risk mitigation techniques"/>
    <hyperlink ref="A52" location="'36'!A1" display="36: Table EU CRC – Qualitative disclosure requirements related to CRM techniques"/>
    <hyperlink ref="A53" location="'37'!A1" display="37: Template EU CR3 - CRM techniques overview:  Disclosure of the use of credit risk mitigation techniques"/>
    <hyperlink ref="A54" location="'Chapter 10'!A1" display="Chapter 10. Disclosure of the use of the standardised approach"/>
    <hyperlink ref="A55" location="'38'!A1" display="38: Table EU CRD – Qualitative disclosure requirements related to standardised approach"/>
    <hyperlink ref="A56" location="'39'!A1" display="39: Template EU CR4 - Standardised approach - Credit risk exposure and CRM effects"/>
    <hyperlink ref="A57" location="'40'!A1" display="40: Template EU CR5 - Standardised approach"/>
    <hyperlink ref="A58" location="'Chapter 11'!A1" display="Chapter 11. Disclosure of the use of the IRB approach to credit risk"/>
    <hyperlink ref="A59" location="'41'!A1" display="41: Table EU CRE – Qualitative disclosure requirements related to IRB approach"/>
    <hyperlink ref="A60" location="'42'!A1" display="42: Template EU CR6 - IRB approach - Credit risk exposures by exposure class and PD range"/>
    <hyperlink ref="A61" location="'43'!A1" display="43: Template EU CR6-A – Scope of the use of IRB and SA approaches"/>
    <hyperlink ref="A62" location="'44'!A1" display="44: Template EU CR7 - IRB approach - Effect on the RWEAs of credit derivatives used as CRM techniques"/>
    <hyperlink ref="A63" location="'45'!A1" display="45: Template EU CR7-A - IRB approach - Disclosure of the extent of the use of CRM techniques"/>
    <hyperlink ref="A64" location="'46'!A1" display="46: Template EU CR8 - RWEA flow statements of credit risk exposures under the IRB approach"/>
    <hyperlink ref="A65" location="'47'!A1" display="47: Template EU CR9 – IRB approach – Back-testing of PD per exposure class (fixed PD scale)"/>
    <hyperlink ref="A66" location="'48'!A1" display="48: Template EU CR9.1 – IRB approach – Back-testing of PD per exposure class (only for  PD estimates according to point (f) of Article 180(1) CRR)"/>
    <hyperlink ref="A67" location="'Chapter 12'!A1" display="Chapter 12. Disclosure of exposures to counterparty credit risk"/>
    <hyperlink ref="A68" location="'49'!A1" display="49: Table EU CCRA – Qualitative disclosure related to CCR"/>
    <hyperlink ref="A69" location="'50'!A1" display="50: Template EU CCR1 - Analysis of CCR exposure by approach"/>
    <hyperlink ref="A70" location="'51'!A1" display="51: Template EU CCR2 - Transactions subject to own funds requirements for CVA risk"/>
    <hyperlink ref="A71" location="'52'!A1" display="52: Template EU CCR3 - Standardised approach - CCR exposures by regulatory exposure class and risk weights"/>
    <hyperlink ref="A72" location="'53'!A1" display="53: Template EU CCR4 - IRB approach - CCR exposures by exposure class and PD scale"/>
    <hyperlink ref="A73" location="'54'!A1" display="54: Template EU CCR5 - Composition of collateral for CCR exposures"/>
    <hyperlink ref="A74" location="'55'!A1" display="55: Template EU CCR6 - Credit derivatives exposures"/>
    <hyperlink ref="A75" location="'56'!A1" display="56: Template EU CCR8 - Exposures to CCPS"/>
    <hyperlink ref="A76" location="'Chapter 13'!A1" display="Chapter 13. Disclosure of exposures to securitisation positions"/>
    <hyperlink ref="A77" location="'57'!A1" display="57: Table EU SECA - Qualitative disclosure requirements related to securitisation exposures "/>
    <hyperlink ref="A78" location="'58'!A1" display="58: Template EU SEC1 - Securitisation exposures in the non-trading book"/>
    <hyperlink ref="A79" location="'59'!A1" display="59: Template EU SEC4 - Securitisation exposures in the non-trading book and associated regulatory capital requirements - institution acting as investor"/>
    <hyperlink ref="A80" location="'Chapter 14'!A1" display="Chapter 14. Disclosure of the use of standardised approach for market risk"/>
    <hyperlink ref="A81" location="'60'!A1" display="60: Table EU MRA - Qualitative disclosure requirements related to market risk"/>
    <hyperlink ref="A82" location="'61'!A1" display="61: Template EU MR1 - Market risk under the standardised approach"/>
    <hyperlink ref="A83" location="'Chapter 15'!A1" display="Chapter 15.  Disclosure of operational risk"/>
    <hyperlink ref="A84" location="'62'!A1" display="62: Table EU ORA - Qualitative information on operational risk"/>
    <hyperlink ref="A85" location="'63'!A1" display="63: Template EU OR1 - Operational risk own funds requirements and risk-weighted exposure amounts"/>
    <hyperlink ref="A86" location="'Chapter 16'!A1" display="Chapter 16. Disclosure of exposures to interest rate risk on positions not held in the trading book"/>
    <hyperlink ref="A87" location="'64'!A1" display="64: Table EU IRRBBA - Qualitative information on interest rate risks of non-trading book activities"/>
    <hyperlink ref="A88" location="'65'!A1" display="65: Template EU IRRBB1 - Interest rate risks of non-trading book activities"/>
    <hyperlink ref="A89" location="'Chapter 17'!A1" display="Chapter 17. Disclosure of remuneration policy"/>
    <hyperlink ref="A90" location="'66'!A1" display="66: Table EU REMA - Remuneration policy"/>
    <hyperlink ref="A91" location="'67'!A1" display="67: Template EU REM1 - Remuneration awarded for the financial year "/>
    <hyperlink ref="A92" location="'68'!A1" display="68: Template EU REM2 - Special payments  to staff whose professional activities have a material impact on institutions’ risk profile (identified staff)"/>
    <hyperlink ref="A93" location="'69'!A1" display="69: Template EU REM3 - Deferred remuneration "/>
    <hyperlink ref="A94" location="'70'!A1" display="70: Template EU REM4 - Remuneration of 1 million EUR or more per year"/>
    <hyperlink ref="A95" location="'71'!A1" display="71: Template EU REM5 - Information on remuneration of staff whose professional activities have a material impact on institutions’ risk profile (identified staff)"/>
    <hyperlink ref="A96" location="'Chapter 18'!A1" display="Chapter 18. Disclosure of encumbered and unencumbered assets"/>
    <hyperlink ref="A97" location="'72'!A1" display="72: Template EU AE1 - Encumbered and unencumbered assets"/>
    <hyperlink ref="A98" location="'73'!A1" display="73: Template EU AE2 - Collateral received and own debt securities issued"/>
    <hyperlink ref="A99" location="'74'!A1" display="74: Template EU AE3 - Sources of encumbrance"/>
    <hyperlink ref="A100" location="'75'!A1" display="75: Table EU AE4 - Accompanying narrative information"/>
    <hyperlink ref="A101" location="'Chapter 19'!A1" display="Chapter 19. Disclosure of environmental, social and governance risks (ESG risks)"/>
    <hyperlink ref="A102" location="'76'!A1" display="76: Table 1 - Qualitative information on Environmental risk"/>
    <hyperlink ref="A103" location="'77'!A1" display="77: Table 2 - Qualitative information on Social risk"/>
    <hyperlink ref="A104" location="'78'!A1" display="78: Table 3 - Qualitative information on Governance risk"/>
    <hyperlink ref="A105" location="'79'!A1" display="79: Template 1 - Banking book- Indicators of potential climate Change transition risk: Credit quality of exposures by sector, emissions and residual maturity"/>
    <hyperlink ref="A106" location="'80'!A1" display="80: Template 2 - Banking book - Indicators of potential climate change transition risk: Loans collateralised by immovable property - Energy efficiency of the collateral"/>
    <hyperlink ref="A107" location="'81'!A1" display="81: Template 3 - Banking book - Indicators of potential climate change transition risk: Alignment metrics"/>
    <hyperlink ref="A108" location="'82'!A1" display="82: Template 4 - Banking book - Indicators of potential climate change transition risk: Exposures to top 20 carbon-intensive firms"/>
    <hyperlink ref="A109" location="'83'!A1" display="83: Template 5 - Banking book - Indicators of potential climate change physical risk: Exposures subject to physical risk"/>
    <hyperlink ref="A110" location="'84'!A1" display="84: Template 10 - Other climate change mitigating actions that are not covered in Regulation (EU) 2020/852"/>
    <hyperlink ref="A111" location="'Chapter 20'!A1" display="Chapter 20. Disclosure of COVID-19 measures"/>
    <hyperlink ref="A112" location="'85'!A1" display="85: Information on loans and advances subject to legislative and non-legislative moratoria"/>
    <hyperlink ref="A113" location="'86'!A1" display="86: Breakdown of loans and advances subject to legislative and non-legislative moratoria by residual maturity of moratoria"/>
    <hyperlink ref="A114" location="'87'!A1" display="87: Information on newly originated loans and advances provided under newly applicable public guarantee schemes introduced in response to COVID-19 crisis"/>
    <hyperlink ref="A115" location="'CRR Roadmap'!A1" display="CRR Roadmap "/>
  </hyperlinks>
  <pageMargins left="0.75" right="0.75" top="1" bottom="1" header="0.5" footer="0.5"/>
  <pageSetup paperSize="9" scale="3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showRuler="0" zoomScaleNormal="100" workbookViewId="0">
      <selection sqref="A1:D1"/>
    </sheetView>
  </sheetViews>
  <sheetFormatPr defaultColWidth="13.7109375" defaultRowHeight="12.75" x14ac:dyDescent="0.2"/>
  <cols>
    <col min="1" max="1" width="9.7109375" customWidth="1"/>
    <col min="2" max="2" width="72.7109375" customWidth="1"/>
    <col min="3" max="4" width="20.140625" customWidth="1"/>
    <col min="5" max="5" width="17" bestFit="1" customWidth="1"/>
  </cols>
  <sheetData>
    <row r="1" spans="1:5" ht="16.5" customHeight="1" x14ac:dyDescent="0.2">
      <c r="A1" s="585" t="s">
        <v>20</v>
      </c>
      <c r="B1" s="573"/>
      <c r="C1" s="573"/>
      <c r="D1" s="573"/>
      <c r="E1" s="454" t="s">
        <v>2</v>
      </c>
    </row>
    <row r="2" spans="1:5" ht="15" customHeight="1" x14ac:dyDescent="0.25">
      <c r="A2" s="9"/>
      <c r="B2" s="12"/>
      <c r="C2" s="127"/>
      <c r="D2" s="127"/>
    </row>
    <row r="3" spans="1:5" ht="76.5" customHeight="1" x14ac:dyDescent="0.2">
      <c r="A3" s="574" t="s">
        <v>3018</v>
      </c>
      <c r="B3" s="574"/>
      <c r="C3" s="574"/>
      <c r="D3" s="574"/>
    </row>
    <row r="4" spans="1:5" s="434" customFormat="1" ht="23.25" customHeight="1" x14ac:dyDescent="0.2">
      <c r="A4" s="590" t="s">
        <v>3152</v>
      </c>
      <c r="B4" s="590"/>
      <c r="C4" s="590"/>
      <c r="D4" s="590"/>
    </row>
    <row r="5" spans="1:5" s="434" customFormat="1" ht="23.25" customHeight="1" x14ac:dyDescent="0.2">
      <c r="A5" s="577" t="s">
        <v>3016</v>
      </c>
      <c r="B5" s="577"/>
      <c r="C5" s="577"/>
      <c r="D5" s="577"/>
    </row>
    <row r="6" spans="1:5" s="434" customFormat="1" ht="13.5" customHeight="1" x14ac:dyDescent="0.2">
      <c r="A6" s="590" t="s">
        <v>3055</v>
      </c>
      <c r="B6" s="590"/>
      <c r="C6" s="590"/>
      <c r="D6" s="590"/>
    </row>
    <row r="7" spans="1:5" s="473" customFormat="1" ht="14.25" customHeight="1" x14ac:dyDescent="0.2">
      <c r="A7" s="591" t="s">
        <v>3056</v>
      </c>
      <c r="B7" s="591"/>
      <c r="C7" s="591"/>
      <c r="D7" s="591"/>
    </row>
    <row r="8" spans="1:5" s="473" customFormat="1" ht="15" customHeight="1" x14ac:dyDescent="0.2">
      <c r="A8" s="590" t="s">
        <v>3052</v>
      </c>
      <c r="B8" s="590"/>
      <c r="C8" s="590"/>
      <c r="D8" s="590"/>
    </row>
    <row r="9" spans="1:5" s="473" customFormat="1" ht="15.75" customHeight="1" x14ac:dyDescent="0.2">
      <c r="A9" s="591" t="s">
        <v>3053</v>
      </c>
      <c r="B9" s="591"/>
      <c r="C9" s="591"/>
      <c r="D9" s="591"/>
    </row>
    <row r="10" spans="1:5" s="473" customFormat="1" ht="47.25" customHeight="1" x14ac:dyDescent="0.2">
      <c r="A10" s="590" t="s">
        <v>3054</v>
      </c>
      <c r="B10" s="590"/>
      <c r="C10" s="590"/>
      <c r="D10" s="590"/>
    </row>
    <row r="11" spans="1:5" s="473" customFormat="1" ht="22.5" customHeight="1" x14ac:dyDescent="0.2">
      <c r="A11" s="482"/>
      <c r="B11" s="482"/>
      <c r="C11" s="482"/>
      <c r="D11" s="482"/>
    </row>
    <row r="12" spans="1:5" s="434" customFormat="1" ht="20.25" customHeight="1" x14ac:dyDescent="0.2">
      <c r="A12" s="577" t="s">
        <v>3017</v>
      </c>
      <c r="B12" s="577"/>
      <c r="C12" s="577"/>
      <c r="D12" s="577"/>
    </row>
    <row r="13" spans="1:5" s="434" customFormat="1" ht="15.75" customHeight="1" x14ac:dyDescent="0.2">
      <c r="A13" s="590" t="s">
        <v>3057</v>
      </c>
      <c r="B13" s="590"/>
      <c r="C13" s="590"/>
      <c r="D13" s="590"/>
    </row>
    <row r="14" spans="1:5" s="473" customFormat="1" ht="15" customHeight="1" x14ac:dyDescent="0.2">
      <c r="A14" s="591" t="s">
        <v>3059</v>
      </c>
      <c r="B14" s="591"/>
      <c r="C14" s="591"/>
      <c r="D14" s="591"/>
    </row>
    <row r="15" spans="1:5" s="473" customFormat="1" ht="16.5" customHeight="1" x14ac:dyDescent="0.2">
      <c r="A15" s="591" t="s">
        <v>3058</v>
      </c>
      <c r="B15" s="591"/>
      <c r="C15" s="591"/>
      <c r="D15" s="591"/>
    </row>
    <row r="16" spans="1:5" s="473" customFormat="1" ht="16.5" customHeight="1" x14ac:dyDescent="0.2">
      <c r="A16" s="590" t="s">
        <v>3060</v>
      </c>
      <c r="B16" s="590"/>
      <c r="C16" s="590"/>
      <c r="D16" s="590"/>
    </row>
    <row r="17" spans="1:5" s="473" customFormat="1" ht="15.75" customHeight="1" x14ac:dyDescent="0.2">
      <c r="A17" s="590" t="s">
        <v>3061</v>
      </c>
      <c r="B17" s="590"/>
      <c r="C17" s="590"/>
      <c r="D17" s="590"/>
    </row>
    <row r="18" spans="1:5" s="473" customFormat="1" ht="24" customHeight="1" x14ac:dyDescent="0.2">
      <c r="A18" s="591" t="s">
        <v>3062</v>
      </c>
      <c r="B18" s="591"/>
      <c r="C18" s="591"/>
      <c r="D18" s="591"/>
    </row>
    <row r="19" spans="1:5" ht="15" customHeight="1" x14ac:dyDescent="0.25">
      <c r="A19" s="9"/>
      <c r="B19" s="12"/>
      <c r="C19" s="128"/>
      <c r="D19" s="128"/>
    </row>
    <row r="20" spans="1:5" ht="15" customHeight="1" x14ac:dyDescent="0.25">
      <c r="A20" s="9"/>
      <c r="B20" s="129"/>
      <c r="C20" s="32" t="s">
        <v>412</v>
      </c>
      <c r="D20" s="32" t="s">
        <v>413</v>
      </c>
      <c r="E20" s="52"/>
    </row>
    <row r="21" spans="1:5" ht="105" x14ac:dyDescent="0.25">
      <c r="A21" s="29"/>
      <c r="B21" s="130"/>
      <c r="C21" s="131" t="s">
        <v>414</v>
      </c>
      <c r="D21" s="131" t="s">
        <v>415</v>
      </c>
      <c r="E21" s="52"/>
    </row>
    <row r="22" spans="1:5" ht="15" x14ac:dyDescent="0.25">
      <c r="A22" s="641" t="s">
        <v>416</v>
      </c>
      <c r="B22" s="588"/>
      <c r="C22" s="588"/>
      <c r="D22" s="589"/>
      <c r="E22" s="52"/>
    </row>
    <row r="23" spans="1:5" ht="15" x14ac:dyDescent="0.25">
      <c r="A23" s="36">
        <v>1</v>
      </c>
      <c r="B23" s="37" t="s">
        <v>417</v>
      </c>
      <c r="C23" s="38">
        <v>1670.89279598894</v>
      </c>
      <c r="D23" s="132" t="s">
        <v>418</v>
      </c>
      <c r="E23" s="52"/>
    </row>
    <row r="24" spans="1:5" ht="15" x14ac:dyDescent="0.25">
      <c r="A24" s="32"/>
      <c r="B24" s="41" t="s">
        <v>419</v>
      </c>
      <c r="C24" s="38">
        <v>1670.89279598894</v>
      </c>
      <c r="D24" s="117"/>
      <c r="E24" s="52"/>
    </row>
    <row r="25" spans="1:5" ht="15" x14ac:dyDescent="0.25">
      <c r="A25" s="36">
        <v>2</v>
      </c>
      <c r="B25" s="37" t="s">
        <v>420</v>
      </c>
      <c r="C25" s="38">
        <v>13234.5724589203</v>
      </c>
      <c r="D25" s="132" t="s">
        <v>421</v>
      </c>
      <c r="E25" s="52"/>
    </row>
    <row r="26" spans="1:5" ht="15" x14ac:dyDescent="0.25">
      <c r="A26" s="36">
        <v>3</v>
      </c>
      <c r="B26" s="37" t="s">
        <v>422</v>
      </c>
      <c r="C26" s="38">
        <v>-4521.8457671690203</v>
      </c>
      <c r="D26" s="132" t="s">
        <v>423</v>
      </c>
      <c r="E26" s="52"/>
    </row>
    <row r="27" spans="1:5" ht="15" x14ac:dyDescent="0.25">
      <c r="A27" s="32" t="s">
        <v>424</v>
      </c>
      <c r="B27" s="37" t="s">
        <v>425</v>
      </c>
      <c r="C27" s="38">
        <v>0</v>
      </c>
      <c r="D27" s="117"/>
      <c r="E27" s="52"/>
    </row>
    <row r="28" spans="1:5" ht="30" x14ac:dyDescent="0.25">
      <c r="A28" s="36">
        <v>4</v>
      </c>
      <c r="B28" s="37" t="s">
        <v>426</v>
      </c>
      <c r="C28" s="38">
        <v>0</v>
      </c>
      <c r="D28" s="117"/>
      <c r="E28" s="52"/>
    </row>
    <row r="29" spans="1:5" ht="15" x14ac:dyDescent="0.25">
      <c r="A29" s="36">
        <v>5</v>
      </c>
      <c r="B29" s="37" t="s">
        <v>427</v>
      </c>
      <c r="C29" s="38">
        <v>0</v>
      </c>
      <c r="D29" s="117"/>
      <c r="E29" s="52"/>
    </row>
    <row r="30" spans="1:5" ht="30" x14ac:dyDescent="0.25">
      <c r="A30" s="32" t="s">
        <v>428</v>
      </c>
      <c r="B30" s="37" t="s">
        <v>429</v>
      </c>
      <c r="C30" s="38">
        <v>594.01990265036602</v>
      </c>
      <c r="D30" s="132" t="s">
        <v>430</v>
      </c>
      <c r="E30" s="52"/>
    </row>
    <row r="31" spans="1:5" ht="15" x14ac:dyDescent="0.25">
      <c r="A31" s="36">
        <v>6</v>
      </c>
      <c r="B31" s="61" t="s">
        <v>431</v>
      </c>
      <c r="C31" s="63">
        <v>10977.639390390599</v>
      </c>
      <c r="D31" s="32"/>
      <c r="E31" s="52"/>
    </row>
    <row r="32" spans="1:5" ht="15" x14ac:dyDescent="0.25">
      <c r="A32" s="641" t="s">
        <v>432</v>
      </c>
      <c r="B32" s="642"/>
      <c r="C32" s="642"/>
      <c r="D32" s="643"/>
      <c r="E32" s="52"/>
    </row>
    <row r="33" spans="1:5" ht="15" x14ac:dyDescent="0.25">
      <c r="A33" s="36">
        <v>7</v>
      </c>
      <c r="B33" s="37" t="s">
        <v>433</v>
      </c>
      <c r="C33" s="38">
        <v>-40.860819534283401</v>
      </c>
      <c r="D33" s="117"/>
      <c r="E33" s="52"/>
    </row>
    <row r="34" spans="1:5" ht="15" x14ac:dyDescent="0.25">
      <c r="A34" s="36">
        <v>8</v>
      </c>
      <c r="B34" s="37" t="s">
        <v>434</v>
      </c>
      <c r="C34" s="38">
        <v>-537.44716504831001</v>
      </c>
      <c r="D34" s="132" t="s">
        <v>435</v>
      </c>
      <c r="E34" s="52"/>
    </row>
    <row r="35" spans="1:5" ht="15" x14ac:dyDescent="0.25">
      <c r="A35" s="36">
        <v>9</v>
      </c>
      <c r="B35" s="37" t="s">
        <v>207</v>
      </c>
      <c r="C35" s="43"/>
      <c r="D35" s="117"/>
      <c r="E35" s="52"/>
    </row>
    <row r="36" spans="1:5" ht="45" x14ac:dyDescent="0.25">
      <c r="A36" s="36">
        <v>10</v>
      </c>
      <c r="B36" s="37" t="s">
        <v>436</v>
      </c>
      <c r="C36" s="38">
        <v>-2723.8017333133898</v>
      </c>
      <c r="D36" s="132" t="s">
        <v>437</v>
      </c>
      <c r="E36" s="52"/>
    </row>
    <row r="37" spans="1:5" ht="30" x14ac:dyDescent="0.25">
      <c r="A37" s="36">
        <v>11</v>
      </c>
      <c r="B37" s="37" t="s">
        <v>438</v>
      </c>
      <c r="C37" s="38">
        <v>1469.83190187732</v>
      </c>
      <c r="D37" s="132" t="s">
        <v>439</v>
      </c>
      <c r="E37" s="52"/>
    </row>
    <row r="38" spans="1:5" ht="15" x14ac:dyDescent="0.25">
      <c r="A38" s="36">
        <v>12</v>
      </c>
      <c r="B38" s="37" t="s">
        <v>440</v>
      </c>
      <c r="C38" s="38">
        <v>0</v>
      </c>
      <c r="D38" s="32"/>
      <c r="E38" s="52"/>
    </row>
    <row r="39" spans="1:5" ht="15" x14ac:dyDescent="0.25">
      <c r="A39" s="36">
        <v>13</v>
      </c>
      <c r="B39" s="37" t="s">
        <v>441</v>
      </c>
      <c r="C39" s="38">
        <v>0</v>
      </c>
      <c r="D39" s="32"/>
      <c r="E39" s="52"/>
    </row>
    <row r="40" spans="1:5" ht="30" x14ac:dyDescent="0.25">
      <c r="A40" s="36">
        <v>14</v>
      </c>
      <c r="B40" s="37" t="s">
        <v>442</v>
      </c>
      <c r="C40" s="38">
        <v>0</v>
      </c>
      <c r="D40" s="32"/>
      <c r="E40" s="52"/>
    </row>
    <row r="41" spans="1:5" ht="15" x14ac:dyDescent="0.25">
      <c r="A41" s="36">
        <v>15</v>
      </c>
      <c r="B41" s="37" t="s">
        <v>443</v>
      </c>
      <c r="C41" s="38">
        <v>-11.9953096636713</v>
      </c>
      <c r="D41" s="132" t="s">
        <v>444</v>
      </c>
      <c r="E41" s="52"/>
    </row>
    <row r="42" spans="1:5" ht="30" x14ac:dyDescent="0.25">
      <c r="A42" s="36">
        <v>16</v>
      </c>
      <c r="B42" s="37" t="s">
        <v>445</v>
      </c>
      <c r="C42" s="133">
        <v>-5</v>
      </c>
      <c r="D42" s="32"/>
      <c r="E42" s="52"/>
    </row>
    <row r="43" spans="1:5" ht="60" x14ac:dyDescent="0.25">
      <c r="A43" s="36">
        <v>17</v>
      </c>
      <c r="B43" s="37" t="s">
        <v>446</v>
      </c>
      <c r="C43" s="38">
        <v>0</v>
      </c>
      <c r="D43" s="32"/>
      <c r="E43" s="52"/>
    </row>
    <row r="44" spans="1:5" ht="60" x14ac:dyDescent="0.25">
      <c r="A44" s="36">
        <v>18</v>
      </c>
      <c r="B44" s="37" t="s">
        <v>447</v>
      </c>
      <c r="C44" s="38">
        <v>0</v>
      </c>
      <c r="D44" s="32"/>
      <c r="E44" s="52"/>
    </row>
    <row r="45" spans="1:5" ht="60" x14ac:dyDescent="0.25">
      <c r="A45" s="36">
        <v>19</v>
      </c>
      <c r="B45" s="37" t="s">
        <v>448</v>
      </c>
      <c r="C45" s="38">
        <v>0</v>
      </c>
      <c r="D45" s="32"/>
      <c r="E45" s="52"/>
    </row>
    <row r="46" spans="1:5" ht="15" x14ac:dyDescent="0.25">
      <c r="A46" s="36">
        <v>20</v>
      </c>
      <c r="B46" s="37" t="s">
        <v>207</v>
      </c>
      <c r="C46" s="43"/>
      <c r="D46" s="32"/>
      <c r="E46" s="52"/>
    </row>
    <row r="47" spans="1:5" ht="30" x14ac:dyDescent="0.25">
      <c r="A47" s="32" t="s">
        <v>449</v>
      </c>
      <c r="B47" s="37" t="s">
        <v>450</v>
      </c>
      <c r="C47" s="38">
        <v>0</v>
      </c>
      <c r="D47" s="32"/>
      <c r="E47" s="52"/>
    </row>
    <row r="48" spans="1:5" ht="15" x14ac:dyDescent="0.25">
      <c r="A48" s="32" t="s">
        <v>451</v>
      </c>
      <c r="B48" s="37" t="s">
        <v>452</v>
      </c>
      <c r="C48" s="134">
        <v>0</v>
      </c>
      <c r="D48" s="32"/>
      <c r="E48" s="52"/>
    </row>
    <row r="49" spans="1:5" ht="15" x14ac:dyDescent="0.25">
      <c r="A49" s="32" t="s">
        <v>453</v>
      </c>
      <c r="B49" s="37" t="s">
        <v>454</v>
      </c>
      <c r="C49" s="134">
        <v>0</v>
      </c>
      <c r="D49" s="32"/>
      <c r="E49" s="52"/>
    </row>
    <row r="50" spans="1:5" ht="15" x14ac:dyDescent="0.25">
      <c r="A50" s="32" t="s">
        <v>455</v>
      </c>
      <c r="B50" s="37" t="s">
        <v>456</v>
      </c>
      <c r="C50" s="134">
        <v>0</v>
      </c>
      <c r="D50" s="32"/>
      <c r="E50" s="52"/>
    </row>
    <row r="51" spans="1:5" ht="45" x14ac:dyDescent="0.25">
      <c r="A51" s="36">
        <v>21</v>
      </c>
      <c r="B51" s="37" t="s">
        <v>457</v>
      </c>
      <c r="C51" s="134">
        <v>0</v>
      </c>
      <c r="D51" s="32"/>
      <c r="E51" s="52"/>
    </row>
    <row r="52" spans="1:5" ht="15" x14ac:dyDescent="0.25">
      <c r="A52" s="36">
        <v>22</v>
      </c>
      <c r="B52" s="37" t="s">
        <v>458</v>
      </c>
      <c r="C52" s="134">
        <v>0</v>
      </c>
      <c r="D52" s="32"/>
      <c r="E52" s="52"/>
    </row>
    <row r="53" spans="1:5" ht="45" x14ac:dyDescent="0.25">
      <c r="A53" s="36">
        <v>23</v>
      </c>
      <c r="B53" s="37" t="s">
        <v>459</v>
      </c>
      <c r="C53" s="134">
        <v>0</v>
      </c>
      <c r="D53" s="32"/>
      <c r="E53" s="52"/>
    </row>
    <row r="54" spans="1:5" ht="15" x14ac:dyDescent="0.25">
      <c r="A54" s="36">
        <v>24</v>
      </c>
      <c r="B54" s="37" t="s">
        <v>207</v>
      </c>
      <c r="C54" s="135"/>
      <c r="D54" s="32"/>
      <c r="E54" s="52"/>
    </row>
    <row r="55" spans="1:5" ht="15" x14ac:dyDescent="0.25">
      <c r="A55" s="36">
        <v>25</v>
      </c>
      <c r="B55" s="37" t="s">
        <v>460</v>
      </c>
      <c r="C55" s="134">
        <v>0</v>
      </c>
      <c r="D55" s="32"/>
      <c r="E55" s="52"/>
    </row>
    <row r="56" spans="1:5" ht="15" x14ac:dyDescent="0.25">
      <c r="A56" s="32" t="s">
        <v>461</v>
      </c>
      <c r="B56" s="37" t="s">
        <v>462</v>
      </c>
      <c r="C56" s="38">
        <v>0</v>
      </c>
      <c r="D56" s="32"/>
      <c r="E56" s="52"/>
    </row>
    <row r="57" spans="1:5" ht="60" x14ac:dyDescent="0.25">
      <c r="A57" s="32" t="s">
        <v>463</v>
      </c>
      <c r="B57" s="37" t="s">
        <v>464</v>
      </c>
      <c r="C57" s="38">
        <v>0</v>
      </c>
      <c r="D57" s="32"/>
      <c r="E57" s="52"/>
    </row>
    <row r="58" spans="1:5" ht="15" x14ac:dyDescent="0.25">
      <c r="A58" s="36">
        <v>26</v>
      </c>
      <c r="B58" s="37" t="s">
        <v>207</v>
      </c>
      <c r="C58" s="43"/>
      <c r="D58" s="32"/>
      <c r="E58" s="52"/>
    </row>
    <row r="59" spans="1:5" ht="30" x14ac:dyDescent="0.25">
      <c r="A59" s="36">
        <v>27</v>
      </c>
      <c r="B59" s="37" t="s">
        <v>465</v>
      </c>
      <c r="C59" s="38">
        <v>0</v>
      </c>
      <c r="D59" s="32"/>
      <c r="E59" s="52"/>
    </row>
    <row r="60" spans="1:5" ht="15" x14ac:dyDescent="0.25">
      <c r="A60" s="32" t="s">
        <v>466</v>
      </c>
      <c r="B60" s="37" t="s">
        <v>467</v>
      </c>
      <c r="C60" s="38">
        <v>815.69618350546796</v>
      </c>
      <c r="D60" s="117"/>
      <c r="E60" s="52"/>
    </row>
    <row r="61" spans="1:5" ht="15" x14ac:dyDescent="0.25">
      <c r="A61" s="36">
        <v>28</v>
      </c>
      <c r="B61" s="61" t="s">
        <v>468</v>
      </c>
      <c r="C61" s="63">
        <v>-1033.57694217687</v>
      </c>
      <c r="D61" s="32"/>
      <c r="E61" s="52"/>
    </row>
    <row r="62" spans="1:5" ht="15" x14ac:dyDescent="0.25">
      <c r="A62" s="36">
        <v>29</v>
      </c>
      <c r="B62" s="61" t="s">
        <v>469</v>
      </c>
      <c r="C62" s="63">
        <v>9944.06244821375</v>
      </c>
      <c r="D62" s="32"/>
      <c r="E62" s="52"/>
    </row>
    <row r="63" spans="1:5" ht="15" x14ac:dyDescent="0.25">
      <c r="A63" s="641" t="s">
        <v>470</v>
      </c>
      <c r="B63" s="642"/>
      <c r="C63" s="642"/>
      <c r="D63" s="643"/>
      <c r="E63" s="52"/>
    </row>
    <row r="64" spans="1:5" ht="15" x14ac:dyDescent="0.25">
      <c r="A64" s="36">
        <v>30</v>
      </c>
      <c r="B64" s="37" t="s">
        <v>417</v>
      </c>
      <c r="C64" s="38">
        <v>1115.43903955</v>
      </c>
      <c r="D64" s="132" t="s">
        <v>471</v>
      </c>
      <c r="E64" s="52"/>
    </row>
    <row r="65" spans="1:5" ht="15" x14ac:dyDescent="0.25">
      <c r="A65" s="36">
        <v>31</v>
      </c>
      <c r="B65" s="37" t="s">
        <v>472</v>
      </c>
      <c r="C65" s="38">
        <v>1115.43903955</v>
      </c>
      <c r="D65" s="32"/>
      <c r="E65" s="52"/>
    </row>
    <row r="66" spans="1:5" ht="15" x14ac:dyDescent="0.25">
      <c r="A66" s="36">
        <v>32</v>
      </c>
      <c r="B66" s="37" t="s">
        <v>473</v>
      </c>
      <c r="C66" s="38">
        <v>0</v>
      </c>
      <c r="D66" s="32"/>
      <c r="E66" s="52"/>
    </row>
    <row r="67" spans="1:5" ht="30" x14ac:dyDescent="0.25">
      <c r="A67" s="36">
        <v>33</v>
      </c>
      <c r="B67" s="37" t="s">
        <v>474</v>
      </c>
      <c r="C67" s="38">
        <v>0</v>
      </c>
      <c r="D67" s="32"/>
      <c r="E67" s="52"/>
    </row>
    <row r="68" spans="1:5" ht="30" x14ac:dyDescent="0.25">
      <c r="A68" s="32" t="s">
        <v>475</v>
      </c>
      <c r="B68" s="37" t="s">
        <v>476</v>
      </c>
      <c r="C68" s="38">
        <v>0</v>
      </c>
      <c r="D68" s="32"/>
      <c r="E68" s="52"/>
    </row>
    <row r="69" spans="1:5" ht="30" x14ac:dyDescent="0.25">
      <c r="A69" s="32" t="s">
        <v>477</v>
      </c>
      <c r="B69" s="37" t="s">
        <v>478</v>
      </c>
      <c r="C69" s="38">
        <v>0</v>
      </c>
      <c r="D69" s="32"/>
      <c r="E69" s="52"/>
    </row>
    <row r="70" spans="1:5" ht="45" x14ac:dyDescent="0.25">
      <c r="A70" s="36">
        <v>34</v>
      </c>
      <c r="B70" s="37" t="s">
        <v>479</v>
      </c>
      <c r="C70" s="38">
        <v>0</v>
      </c>
      <c r="D70" s="32"/>
      <c r="E70" s="52"/>
    </row>
    <row r="71" spans="1:5" ht="15" x14ac:dyDescent="0.25">
      <c r="A71" s="36">
        <v>35</v>
      </c>
      <c r="B71" s="37" t="s">
        <v>480</v>
      </c>
      <c r="C71" s="38">
        <v>0</v>
      </c>
      <c r="D71" s="32"/>
      <c r="E71" s="52"/>
    </row>
    <row r="72" spans="1:5" ht="15" x14ac:dyDescent="0.25">
      <c r="A72" s="36">
        <v>36</v>
      </c>
      <c r="B72" s="93" t="s">
        <v>481</v>
      </c>
      <c r="C72" s="63">
        <v>1115.43903955</v>
      </c>
      <c r="D72" s="32"/>
      <c r="E72" s="52"/>
    </row>
    <row r="73" spans="1:5" ht="15" x14ac:dyDescent="0.25">
      <c r="A73" s="641" t="s">
        <v>482</v>
      </c>
      <c r="B73" s="588"/>
      <c r="C73" s="588"/>
      <c r="D73" s="589"/>
      <c r="E73" s="52"/>
    </row>
    <row r="74" spans="1:5" ht="30" x14ac:dyDescent="0.25">
      <c r="A74" s="36">
        <v>37</v>
      </c>
      <c r="B74" s="37" t="s">
        <v>483</v>
      </c>
      <c r="C74" s="38">
        <v>-2.5</v>
      </c>
      <c r="D74" s="32"/>
      <c r="E74" s="52"/>
    </row>
    <row r="75" spans="1:5" ht="60" x14ac:dyDescent="0.25">
      <c r="A75" s="36">
        <v>38</v>
      </c>
      <c r="B75" s="37" t="s">
        <v>484</v>
      </c>
      <c r="C75" s="38">
        <v>0</v>
      </c>
      <c r="D75" s="32"/>
      <c r="E75" s="52"/>
    </row>
    <row r="76" spans="1:5" ht="60" x14ac:dyDescent="0.25">
      <c r="A76" s="36">
        <v>39</v>
      </c>
      <c r="B76" s="37" t="s">
        <v>485</v>
      </c>
      <c r="C76" s="38">
        <v>0</v>
      </c>
      <c r="D76" s="32"/>
      <c r="E76" s="52"/>
    </row>
    <row r="77" spans="1:5" ht="60" x14ac:dyDescent="0.25">
      <c r="A77" s="36">
        <v>40</v>
      </c>
      <c r="B77" s="37" t="s">
        <v>486</v>
      </c>
      <c r="C77" s="38">
        <v>0</v>
      </c>
      <c r="D77" s="32"/>
      <c r="E77" s="52"/>
    </row>
    <row r="78" spans="1:5" ht="15" x14ac:dyDescent="0.25">
      <c r="A78" s="36">
        <v>41</v>
      </c>
      <c r="B78" s="37" t="s">
        <v>207</v>
      </c>
      <c r="C78" s="43"/>
      <c r="D78" s="32"/>
      <c r="E78" s="52"/>
    </row>
    <row r="79" spans="1:5" ht="30" x14ac:dyDescent="0.25">
      <c r="A79" s="36">
        <v>42</v>
      </c>
      <c r="B79" s="37" t="s">
        <v>487</v>
      </c>
      <c r="C79" s="38">
        <v>0</v>
      </c>
      <c r="D79" s="32"/>
      <c r="E79" s="52"/>
    </row>
    <row r="80" spans="1:5" ht="15" x14ac:dyDescent="0.25">
      <c r="A80" s="32" t="s">
        <v>488</v>
      </c>
      <c r="B80" s="37" t="s">
        <v>489</v>
      </c>
      <c r="C80" s="38">
        <v>0</v>
      </c>
      <c r="D80" s="32"/>
      <c r="E80" s="52"/>
    </row>
    <row r="81" spans="1:5" ht="15" x14ac:dyDescent="0.25">
      <c r="A81" s="36">
        <v>43</v>
      </c>
      <c r="B81" s="61" t="s">
        <v>490</v>
      </c>
      <c r="C81" s="63">
        <v>-2.5</v>
      </c>
      <c r="D81" s="32"/>
      <c r="E81" s="52"/>
    </row>
    <row r="82" spans="1:5" ht="15" x14ac:dyDescent="0.25">
      <c r="A82" s="36">
        <v>44</v>
      </c>
      <c r="B82" s="61" t="s">
        <v>491</v>
      </c>
      <c r="C82" s="63">
        <v>1112.93903955</v>
      </c>
      <c r="D82" s="32"/>
      <c r="E82" s="52"/>
    </row>
    <row r="83" spans="1:5" ht="15" x14ac:dyDescent="0.25">
      <c r="A83" s="36">
        <v>45</v>
      </c>
      <c r="B83" s="61" t="s">
        <v>492</v>
      </c>
      <c r="C83" s="63">
        <v>11057.0014877638</v>
      </c>
      <c r="D83" s="32"/>
      <c r="E83" s="52"/>
    </row>
    <row r="84" spans="1:5" ht="15" x14ac:dyDescent="0.25">
      <c r="A84" s="641" t="s">
        <v>493</v>
      </c>
      <c r="B84" s="588"/>
      <c r="C84" s="588"/>
      <c r="D84" s="589"/>
      <c r="E84" s="52"/>
    </row>
    <row r="85" spans="1:5" ht="15" x14ac:dyDescent="0.25">
      <c r="A85" s="36">
        <v>46</v>
      </c>
      <c r="B85" s="37" t="s">
        <v>494</v>
      </c>
      <c r="C85" s="38">
        <v>1500</v>
      </c>
      <c r="D85" s="132" t="s">
        <v>495</v>
      </c>
      <c r="E85" s="52"/>
    </row>
    <row r="86" spans="1:5" ht="45" x14ac:dyDescent="0.25">
      <c r="A86" s="36">
        <v>47</v>
      </c>
      <c r="B86" s="37" t="s">
        <v>496</v>
      </c>
      <c r="C86" s="38">
        <v>0</v>
      </c>
      <c r="D86" s="117"/>
      <c r="E86" s="52"/>
    </row>
    <row r="87" spans="1:5" ht="30" x14ac:dyDescent="0.25">
      <c r="A87" s="32" t="s">
        <v>497</v>
      </c>
      <c r="B87" s="37" t="s">
        <v>498</v>
      </c>
      <c r="C87" s="38">
        <v>0</v>
      </c>
      <c r="D87" s="117"/>
      <c r="E87" s="52"/>
    </row>
    <row r="88" spans="1:5" ht="30" x14ac:dyDescent="0.25">
      <c r="A88" s="32" t="s">
        <v>499</v>
      </c>
      <c r="B88" s="37" t="s">
        <v>500</v>
      </c>
      <c r="C88" s="38">
        <v>0</v>
      </c>
      <c r="D88" s="117"/>
      <c r="E88" s="52"/>
    </row>
    <row r="89" spans="1:5" ht="45" x14ac:dyDescent="0.25">
      <c r="A89" s="36">
        <v>48</v>
      </c>
      <c r="B89" s="37" t="s">
        <v>501</v>
      </c>
      <c r="C89" s="38">
        <v>27.1036722517802</v>
      </c>
      <c r="D89" s="132" t="s">
        <v>495</v>
      </c>
      <c r="E89" s="52"/>
    </row>
    <row r="90" spans="1:5" ht="15" x14ac:dyDescent="0.25">
      <c r="A90" s="36">
        <v>49</v>
      </c>
      <c r="B90" s="37" t="s">
        <v>502</v>
      </c>
      <c r="C90" s="38">
        <v>-2.3570136336781999</v>
      </c>
      <c r="D90" s="117"/>
      <c r="E90" s="52"/>
    </row>
    <row r="91" spans="1:5" ht="15" x14ac:dyDescent="0.25">
      <c r="A91" s="36">
        <v>50</v>
      </c>
      <c r="B91" s="37" t="s">
        <v>503</v>
      </c>
      <c r="C91" s="38">
        <v>134.717913702</v>
      </c>
      <c r="D91" s="117"/>
      <c r="E91" s="52"/>
    </row>
    <row r="92" spans="1:5" ht="15" x14ac:dyDescent="0.25">
      <c r="A92" s="36">
        <v>51</v>
      </c>
      <c r="B92" s="61" t="s">
        <v>504</v>
      </c>
      <c r="C92" s="63">
        <v>1661.82158595378</v>
      </c>
      <c r="D92" s="32"/>
      <c r="E92" s="52"/>
    </row>
    <row r="93" spans="1:5" ht="15" x14ac:dyDescent="0.25">
      <c r="A93" s="641" t="s">
        <v>505</v>
      </c>
      <c r="B93" s="642"/>
      <c r="C93" s="642"/>
      <c r="D93" s="643"/>
      <c r="E93" s="52"/>
    </row>
    <row r="94" spans="1:5" ht="30" x14ac:dyDescent="0.25">
      <c r="A94" s="36">
        <v>52</v>
      </c>
      <c r="B94" s="37" t="s">
        <v>506</v>
      </c>
      <c r="C94" s="38">
        <v>-2.5</v>
      </c>
      <c r="D94" s="32"/>
      <c r="E94" s="52"/>
    </row>
    <row r="95" spans="1:5" ht="60" x14ac:dyDescent="0.25">
      <c r="A95" s="36">
        <v>53</v>
      </c>
      <c r="B95" s="37" t="s">
        <v>507</v>
      </c>
      <c r="C95" s="38">
        <v>0</v>
      </c>
      <c r="D95" s="32"/>
      <c r="E95" s="52"/>
    </row>
    <row r="96" spans="1:5" ht="60" x14ac:dyDescent="0.25">
      <c r="A96" s="36">
        <v>54</v>
      </c>
      <c r="B96" s="37" t="s">
        <v>508</v>
      </c>
      <c r="C96" s="38">
        <v>0</v>
      </c>
      <c r="D96" s="32"/>
      <c r="E96" s="52"/>
    </row>
    <row r="97" spans="1:5" ht="15" x14ac:dyDescent="0.25">
      <c r="A97" s="32" t="s">
        <v>509</v>
      </c>
      <c r="B97" s="37" t="s">
        <v>207</v>
      </c>
      <c r="C97" s="43"/>
      <c r="D97" s="32"/>
      <c r="E97" s="52"/>
    </row>
    <row r="98" spans="1:5" ht="60" x14ac:dyDescent="0.25">
      <c r="A98" s="36">
        <v>55</v>
      </c>
      <c r="B98" s="37" t="s">
        <v>510</v>
      </c>
      <c r="C98" s="38">
        <v>0</v>
      </c>
      <c r="D98" s="32"/>
      <c r="E98" s="52"/>
    </row>
    <row r="99" spans="1:5" ht="15" x14ac:dyDescent="0.25">
      <c r="A99" s="36">
        <v>56</v>
      </c>
      <c r="B99" s="37" t="s">
        <v>207</v>
      </c>
      <c r="C99" s="43"/>
      <c r="D99" s="32"/>
      <c r="E99" s="52"/>
    </row>
    <row r="100" spans="1:5" ht="30" x14ac:dyDescent="0.25">
      <c r="A100" s="32" t="s">
        <v>511</v>
      </c>
      <c r="B100" s="37" t="s">
        <v>512</v>
      </c>
      <c r="C100" s="38">
        <v>0</v>
      </c>
      <c r="D100" s="32"/>
      <c r="E100" s="52"/>
    </row>
    <row r="101" spans="1:5" ht="15" x14ac:dyDescent="0.25">
      <c r="A101" s="32" t="s">
        <v>513</v>
      </c>
      <c r="B101" s="37" t="s">
        <v>514</v>
      </c>
      <c r="C101" s="38">
        <v>-134.717913702</v>
      </c>
      <c r="D101" s="32"/>
      <c r="E101" s="52"/>
    </row>
    <row r="102" spans="1:5" ht="15" x14ac:dyDescent="0.25">
      <c r="A102" s="36">
        <v>57</v>
      </c>
      <c r="B102" s="61" t="s">
        <v>515</v>
      </c>
      <c r="C102" s="63">
        <v>-137.217913702</v>
      </c>
      <c r="D102" s="32"/>
      <c r="E102" s="52"/>
    </row>
    <row r="103" spans="1:5" ht="15" x14ac:dyDescent="0.25">
      <c r="A103" s="36">
        <v>58</v>
      </c>
      <c r="B103" s="61" t="s">
        <v>516</v>
      </c>
      <c r="C103" s="63">
        <v>1524.6036722517799</v>
      </c>
      <c r="D103" s="32"/>
      <c r="E103" s="52"/>
    </row>
    <row r="104" spans="1:5" ht="15" x14ac:dyDescent="0.25">
      <c r="A104" s="36">
        <v>59</v>
      </c>
      <c r="B104" s="61" t="s">
        <v>517</v>
      </c>
      <c r="C104" s="63">
        <v>12581.605160015501</v>
      </c>
      <c r="D104" s="32"/>
      <c r="E104" s="52"/>
    </row>
    <row r="105" spans="1:5" ht="15" x14ac:dyDescent="0.25">
      <c r="A105" s="36">
        <v>60</v>
      </c>
      <c r="B105" s="61" t="s">
        <v>518</v>
      </c>
      <c r="C105" s="63">
        <v>55557.554892911998</v>
      </c>
      <c r="D105" s="32"/>
      <c r="E105" s="52"/>
    </row>
    <row r="106" spans="1:5" ht="15" x14ac:dyDescent="0.25">
      <c r="A106" s="641" t="s">
        <v>519</v>
      </c>
      <c r="B106" s="642"/>
      <c r="C106" s="642"/>
      <c r="D106" s="643"/>
      <c r="E106" s="52"/>
    </row>
    <row r="107" spans="1:5" ht="15" x14ac:dyDescent="0.25">
      <c r="A107" s="36">
        <v>61</v>
      </c>
      <c r="B107" s="37" t="s">
        <v>520</v>
      </c>
      <c r="C107" s="40">
        <v>0.17898668268215001</v>
      </c>
      <c r="D107" s="32"/>
      <c r="E107" s="52"/>
    </row>
    <row r="108" spans="1:5" ht="15" x14ac:dyDescent="0.25">
      <c r="A108" s="36">
        <v>62</v>
      </c>
      <c r="B108" s="37" t="s">
        <v>521</v>
      </c>
      <c r="C108" s="40">
        <v>0.199018864474441</v>
      </c>
      <c r="D108" s="32"/>
      <c r="E108" s="52"/>
    </row>
    <row r="109" spans="1:5" ht="15" x14ac:dyDescent="0.25">
      <c r="A109" s="36">
        <v>63</v>
      </c>
      <c r="B109" s="37" t="s">
        <v>131</v>
      </c>
      <c r="C109" s="40">
        <v>0.22646074299466101</v>
      </c>
      <c r="D109" s="32"/>
      <c r="E109" s="52"/>
    </row>
    <row r="110" spans="1:5" ht="15" x14ac:dyDescent="0.25">
      <c r="A110" s="36">
        <v>64</v>
      </c>
      <c r="B110" s="37" t="s">
        <v>522</v>
      </c>
      <c r="C110" s="40">
        <v>0.10230963453054701</v>
      </c>
      <c r="D110" s="32"/>
      <c r="E110" s="52"/>
    </row>
    <row r="111" spans="1:5" ht="15" x14ac:dyDescent="0.25">
      <c r="A111" s="36">
        <v>65</v>
      </c>
      <c r="B111" s="41" t="s">
        <v>523</v>
      </c>
      <c r="C111" s="40">
        <v>2.5000000000000001E-2</v>
      </c>
      <c r="D111" s="32"/>
      <c r="E111" s="52"/>
    </row>
    <row r="112" spans="1:5" ht="15" x14ac:dyDescent="0.25">
      <c r="A112" s="36">
        <v>66</v>
      </c>
      <c r="B112" s="41" t="s">
        <v>524</v>
      </c>
      <c r="C112" s="40">
        <v>1.8408845305474999E-3</v>
      </c>
      <c r="D112" s="32"/>
      <c r="E112" s="52"/>
    </row>
    <row r="113" spans="1:5" ht="15" x14ac:dyDescent="0.25">
      <c r="A113" s="36">
        <v>67</v>
      </c>
      <c r="B113" s="41" t="s">
        <v>525</v>
      </c>
      <c r="C113" s="40">
        <v>0</v>
      </c>
      <c r="D113" s="32"/>
      <c r="E113" s="52"/>
    </row>
    <row r="114" spans="1:5" ht="30" x14ac:dyDescent="0.25">
      <c r="A114" s="32" t="s">
        <v>526</v>
      </c>
      <c r="B114" s="41" t="s">
        <v>527</v>
      </c>
      <c r="C114" s="40">
        <v>1.4999999999999999E-2</v>
      </c>
      <c r="D114" s="32"/>
      <c r="E114" s="52"/>
    </row>
    <row r="115" spans="1:5" ht="30" x14ac:dyDescent="0.25">
      <c r="A115" s="32" t="s">
        <v>528</v>
      </c>
      <c r="B115" s="41" t="s">
        <v>529</v>
      </c>
      <c r="C115" s="40">
        <v>1.546875E-2</v>
      </c>
      <c r="D115" s="32"/>
      <c r="E115" s="52"/>
    </row>
    <row r="116" spans="1:5" ht="45" x14ac:dyDescent="0.25">
      <c r="A116" s="60">
        <v>68</v>
      </c>
      <c r="B116" s="61" t="s">
        <v>530</v>
      </c>
      <c r="C116" s="136">
        <v>0.11851793268215</v>
      </c>
      <c r="D116" s="32"/>
      <c r="E116" s="52"/>
    </row>
    <row r="117" spans="1:5" ht="15" x14ac:dyDescent="0.25">
      <c r="A117" s="647" t="s">
        <v>531</v>
      </c>
      <c r="B117" s="648"/>
      <c r="C117" s="648"/>
      <c r="D117" s="649"/>
      <c r="E117" s="52"/>
    </row>
    <row r="118" spans="1:5" ht="15" x14ac:dyDescent="0.25">
      <c r="A118" s="36">
        <v>69</v>
      </c>
      <c r="B118" s="41" t="s">
        <v>207</v>
      </c>
      <c r="C118" s="43"/>
      <c r="D118" s="32"/>
      <c r="E118" s="52"/>
    </row>
    <row r="119" spans="1:5" ht="15" x14ac:dyDescent="0.25">
      <c r="A119" s="36">
        <v>70</v>
      </c>
      <c r="B119" s="41" t="s">
        <v>207</v>
      </c>
      <c r="C119" s="43"/>
      <c r="D119" s="32"/>
      <c r="E119" s="52"/>
    </row>
    <row r="120" spans="1:5" ht="15" x14ac:dyDescent="0.25">
      <c r="A120" s="36">
        <v>71</v>
      </c>
      <c r="B120" s="41" t="s">
        <v>207</v>
      </c>
      <c r="C120" s="43"/>
      <c r="D120" s="32"/>
      <c r="E120" s="52"/>
    </row>
    <row r="121" spans="1:5" ht="15" x14ac:dyDescent="0.25">
      <c r="A121" s="641" t="s">
        <v>532</v>
      </c>
      <c r="B121" s="588"/>
      <c r="C121" s="588"/>
      <c r="D121" s="589"/>
      <c r="E121" s="52"/>
    </row>
    <row r="122" spans="1:5" ht="60" x14ac:dyDescent="0.25">
      <c r="A122" s="137">
        <v>72</v>
      </c>
      <c r="B122" s="37" t="s">
        <v>533</v>
      </c>
      <c r="C122" s="138">
        <v>69.502434149999999</v>
      </c>
      <c r="D122" s="32"/>
      <c r="E122" s="52"/>
    </row>
    <row r="123" spans="1:5" ht="60" x14ac:dyDescent="0.25">
      <c r="A123" s="36">
        <v>73</v>
      </c>
      <c r="B123" s="37" t="s">
        <v>534</v>
      </c>
      <c r="C123" s="38">
        <v>137.232077</v>
      </c>
      <c r="D123" s="32"/>
      <c r="E123" s="52"/>
    </row>
    <row r="124" spans="1:5" ht="15" x14ac:dyDescent="0.25">
      <c r="A124" s="36">
        <v>74</v>
      </c>
      <c r="B124" s="37" t="s">
        <v>207</v>
      </c>
      <c r="C124" s="43"/>
      <c r="D124" s="32"/>
      <c r="E124" s="52"/>
    </row>
    <row r="125" spans="1:5" ht="45" x14ac:dyDescent="0.25">
      <c r="A125" s="36">
        <v>75</v>
      </c>
      <c r="B125" s="37" t="s">
        <v>535</v>
      </c>
      <c r="C125" s="38">
        <v>351.78168441380097</v>
      </c>
      <c r="D125" s="32"/>
      <c r="E125" s="52"/>
    </row>
    <row r="126" spans="1:5" ht="15" x14ac:dyDescent="0.25">
      <c r="A126" s="641" t="s">
        <v>536</v>
      </c>
      <c r="B126" s="588"/>
      <c r="C126" s="588"/>
      <c r="D126" s="589"/>
      <c r="E126" s="52"/>
    </row>
    <row r="127" spans="1:5" ht="30" x14ac:dyDescent="0.25">
      <c r="A127" s="36">
        <v>76</v>
      </c>
      <c r="B127" s="37" t="s">
        <v>537</v>
      </c>
      <c r="C127" s="38">
        <v>0</v>
      </c>
      <c r="D127" s="32"/>
      <c r="E127" s="52"/>
    </row>
    <row r="128" spans="1:5" ht="15" x14ac:dyDescent="0.25">
      <c r="A128" s="36">
        <v>77</v>
      </c>
      <c r="B128" s="37" t="s">
        <v>538</v>
      </c>
      <c r="C128" s="38">
        <v>326.52832017499998</v>
      </c>
      <c r="D128" s="32"/>
      <c r="E128" s="52"/>
    </row>
    <row r="129" spans="1:5" ht="30" x14ac:dyDescent="0.25">
      <c r="A129" s="36">
        <v>78</v>
      </c>
      <c r="B129" s="37" t="s">
        <v>539</v>
      </c>
      <c r="C129" s="38">
        <v>245.64556012038099</v>
      </c>
      <c r="D129" s="32"/>
      <c r="E129" s="52"/>
    </row>
    <row r="130" spans="1:5" ht="30" x14ac:dyDescent="0.25">
      <c r="A130" s="36">
        <v>79</v>
      </c>
      <c r="B130" s="37" t="s">
        <v>540</v>
      </c>
      <c r="C130" s="38">
        <v>134.717913702</v>
      </c>
      <c r="D130" s="32"/>
      <c r="E130" s="52"/>
    </row>
    <row r="131" spans="1:5" ht="15" x14ac:dyDescent="0.25">
      <c r="A131" s="644" t="s">
        <v>541</v>
      </c>
      <c r="B131" s="645"/>
      <c r="C131" s="645"/>
      <c r="D131" s="646"/>
      <c r="E131" s="52"/>
    </row>
    <row r="132" spans="1:5" ht="15" x14ac:dyDescent="0.25">
      <c r="A132" s="36">
        <v>80</v>
      </c>
      <c r="B132" s="37" t="s">
        <v>542</v>
      </c>
      <c r="C132" s="139">
        <v>0</v>
      </c>
      <c r="D132" s="32"/>
      <c r="E132" s="52"/>
    </row>
    <row r="133" spans="1:5" ht="30" x14ac:dyDescent="0.25">
      <c r="A133" s="36">
        <v>81</v>
      </c>
      <c r="B133" s="37" t="s">
        <v>543</v>
      </c>
      <c r="C133" s="139">
        <v>0</v>
      </c>
      <c r="D133" s="32"/>
      <c r="E133" s="52"/>
    </row>
    <row r="134" spans="1:5" ht="15" x14ac:dyDescent="0.25">
      <c r="A134" s="36">
        <v>82</v>
      </c>
      <c r="B134" s="37" t="s">
        <v>544</v>
      </c>
      <c r="C134" s="139">
        <v>0</v>
      </c>
      <c r="D134" s="32"/>
      <c r="E134" s="52"/>
    </row>
    <row r="135" spans="1:5" ht="30" x14ac:dyDescent="0.25">
      <c r="A135" s="36">
        <v>83</v>
      </c>
      <c r="B135" s="37" t="s">
        <v>545</v>
      </c>
      <c r="C135" s="139">
        <v>0</v>
      </c>
      <c r="D135" s="32"/>
      <c r="E135" s="52"/>
    </row>
    <row r="136" spans="1:5" ht="15" x14ac:dyDescent="0.25">
      <c r="A136" s="36">
        <v>84</v>
      </c>
      <c r="B136" s="37" t="s">
        <v>546</v>
      </c>
      <c r="C136" s="139">
        <v>0</v>
      </c>
      <c r="D136" s="32"/>
      <c r="E136" s="52"/>
    </row>
    <row r="137" spans="1:5" ht="30" x14ac:dyDescent="0.25">
      <c r="A137" s="36">
        <v>85</v>
      </c>
      <c r="B137" s="37" t="s">
        <v>547</v>
      </c>
      <c r="C137" s="139">
        <v>0</v>
      </c>
      <c r="D137" s="32"/>
      <c r="E137" s="52"/>
    </row>
    <row r="138" spans="1:5" ht="15" x14ac:dyDescent="0.25">
      <c r="A138" s="73"/>
      <c r="B138" s="73"/>
      <c r="C138" s="73"/>
      <c r="D138" s="73"/>
    </row>
  </sheetData>
  <mergeCells count="27">
    <mergeCell ref="A131:D131"/>
    <mergeCell ref="A73:D73"/>
    <mergeCell ref="A84:D84"/>
    <mergeCell ref="A93:D93"/>
    <mergeCell ref="A106:D106"/>
    <mergeCell ref="A117:D117"/>
    <mergeCell ref="A18:D18"/>
    <mergeCell ref="A15:D15"/>
    <mergeCell ref="A16:D16"/>
    <mergeCell ref="A121:D121"/>
    <mergeCell ref="A126:D126"/>
    <mergeCell ref="A1:D1"/>
    <mergeCell ref="A3:D3"/>
    <mergeCell ref="A22:D22"/>
    <mergeCell ref="A32:D32"/>
    <mergeCell ref="A63:D63"/>
    <mergeCell ref="A4:D4"/>
    <mergeCell ref="A5:D5"/>
    <mergeCell ref="A6:D6"/>
    <mergeCell ref="A12:D12"/>
    <mergeCell ref="A13:D13"/>
    <mergeCell ref="A7:D7"/>
    <mergeCell ref="A8:D8"/>
    <mergeCell ref="A9:D9"/>
    <mergeCell ref="A10:D10"/>
    <mergeCell ref="A14:D14"/>
    <mergeCell ref="A17:D17"/>
  </mergeCells>
  <hyperlinks>
    <hyperlink ref="E1" location="'Table of Contents'!A1" display="Table of Contents"/>
  </hyperlinks>
  <pageMargins left="0.75" right="0.75" top="1" bottom="1" header="0.5" footer="0.5"/>
  <pageSetup paperSize="9" scale="63" orientation="portrait" r:id="rId1"/>
  <rowBreaks count="2" manualBreakCount="2">
    <brk id="83" max="16383" man="1"/>
    <brk id="12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Ruler="0" zoomScaleNormal="100" workbookViewId="0">
      <selection sqref="A1:E1"/>
    </sheetView>
  </sheetViews>
  <sheetFormatPr defaultColWidth="13.7109375" defaultRowHeight="12.75" x14ac:dyDescent="0.2"/>
  <cols>
    <col min="1" max="1" width="13.5703125" customWidth="1"/>
    <col min="2" max="2" width="63" customWidth="1"/>
    <col min="3" max="5" width="23.28515625" customWidth="1"/>
    <col min="6" max="6" width="17" bestFit="1" customWidth="1"/>
  </cols>
  <sheetData>
    <row r="1" spans="1:6" ht="16.5" customHeight="1" x14ac:dyDescent="0.3">
      <c r="A1" s="607" t="s">
        <v>21</v>
      </c>
      <c r="B1" s="601"/>
      <c r="C1" s="601"/>
      <c r="D1" s="601"/>
      <c r="E1" s="601"/>
      <c r="F1" s="453" t="s">
        <v>2</v>
      </c>
    </row>
    <row r="2" spans="1:6" ht="15" customHeight="1" x14ac:dyDescent="0.25">
      <c r="A2" s="30"/>
      <c r="B2" s="12"/>
      <c r="C2" s="127"/>
      <c r="D2" s="127"/>
      <c r="E2" s="127"/>
    </row>
    <row r="3" spans="1:6" ht="45" customHeight="1" x14ac:dyDescent="0.2">
      <c r="A3" s="577" t="s">
        <v>548</v>
      </c>
      <c r="B3" s="577"/>
      <c r="C3" s="577"/>
      <c r="D3" s="577"/>
      <c r="E3" s="577"/>
    </row>
    <row r="4" spans="1:6" ht="15" customHeight="1" x14ac:dyDescent="0.2">
      <c r="A4" s="53"/>
      <c r="B4" s="8"/>
      <c r="C4" s="54"/>
      <c r="D4" s="54"/>
      <c r="E4" s="54"/>
    </row>
    <row r="5" spans="1:6" ht="15" customHeight="1" x14ac:dyDescent="0.2">
      <c r="A5" s="53"/>
      <c r="B5" s="8"/>
      <c r="C5" s="154"/>
      <c r="D5" s="154"/>
      <c r="E5" s="154"/>
    </row>
    <row r="6" spans="1:6" ht="15" customHeight="1" x14ac:dyDescent="0.25">
      <c r="A6" s="140"/>
      <c r="B6" s="129"/>
      <c r="C6" s="32" t="s">
        <v>123</v>
      </c>
      <c r="D6" s="32" t="s">
        <v>124</v>
      </c>
      <c r="E6" s="32" t="s">
        <v>125</v>
      </c>
      <c r="F6" s="52"/>
    </row>
    <row r="7" spans="1:6" ht="46.7" customHeight="1" x14ac:dyDescent="0.25">
      <c r="A7" s="140"/>
      <c r="B7" s="31"/>
      <c r="C7" s="131" t="s">
        <v>549</v>
      </c>
      <c r="D7" s="131" t="s">
        <v>550</v>
      </c>
      <c r="E7" s="131" t="s">
        <v>551</v>
      </c>
      <c r="F7" s="52"/>
    </row>
    <row r="8" spans="1:6" ht="15" customHeight="1" x14ac:dyDescent="0.25">
      <c r="A8" s="141"/>
      <c r="B8" s="33"/>
      <c r="C8" s="131" t="s">
        <v>552</v>
      </c>
      <c r="D8" s="131" t="s">
        <v>552</v>
      </c>
      <c r="E8" s="32"/>
      <c r="F8" s="52"/>
    </row>
    <row r="9" spans="1:6" ht="15" customHeight="1" x14ac:dyDescent="0.25">
      <c r="A9" s="650" t="s">
        <v>553</v>
      </c>
      <c r="B9" s="651"/>
      <c r="C9" s="651"/>
      <c r="D9" s="651"/>
      <c r="E9" s="652"/>
      <c r="F9" s="52"/>
    </row>
    <row r="10" spans="1:6" ht="15" customHeight="1" x14ac:dyDescent="0.25">
      <c r="A10" s="142">
        <v>1</v>
      </c>
      <c r="B10" s="143" t="s">
        <v>296</v>
      </c>
      <c r="C10" s="144">
        <v>38138</v>
      </c>
      <c r="D10" s="144">
        <v>38138</v>
      </c>
      <c r="E10" s="117"/>
      <c r="F10" s="52"/>
    </row>
    <row r="11" spans="1:6" ht="15" customHeight="1" x14ac:dyDescent="0.25">
      <c r="A11" s="142">
        <v>2</v>
      </c>
      <c r="B11" s="143" t="s">
        <v>297</v>
      </c>
      <c r="C11" s="144">
        <v>8</v>
      </c>
      <c r="D11" s="144">
        <v>8</v>
      </c>
      <c r="E11" s="117"/>
      <c r="F11" s="52"/>
    </row>
    <row r="12" spans="1:6" ht="15" customHeight="1" x14ac:dyDescent="0.25">
      <c r="A12" s="142">
        <v>3</v>
      </c>
      <c r="B12" s="143" t="s">
        <v>298</v>
      </c>
      <c r="C12" s="144">
        <v>2511</v>
      </c>
      <c r="D12" s="144">
        <v>2511</v>
      </c>
      <c r="E12" s="117"/>
      <c r="F12" s="52"/>
    </row>
    <row r="13" spans="1:6" ht="15" customHeight="1" x14ac:dyDescent="0.25">
      <c r="A13" s="142">
        <v>4</v>
      </c>
      <c r="B13" s="143" t="s">
        <v>299</v>
      </c>
      <c r="C13" s="144">
        <v>1502</v>
      </c>
      <c r="D13" s="144">
        <v>1501</v>
      </c>
      <c r="E13" s="117"/>
      <c r="F13" s="52"/>
    </row>
    <row r="14" spans="1:6" ht="15" customHeight="1" x14ac:dyDescent="0.25">
      <c r="A14" s="142">
        <v>5</v>
      </c>
      <c r="B14" s="143" t="s">
        <v>300</v>
      </c>
      <c r="C14" s="144">
        <v>59613</v>
      </c>
      <c r="D14" s="144">
        <v>59613</v>
      </c>
      <c r="E14" s="117"/>
      <c r="F14" s="52"/>
    </row>
    <row r="15" spans="1:6" ht="15" customHeight="1" x14ac:dyDescent="0.25">
      <c r="A15" s="142">
        <v>6</v>
      </c>
      <c r="B15" s="143" t="s">
        <v>301</v>
      </c>
      <c r="C15" s="144">
        <v>6282</v>
      </c>
      <c r="D15" s="144">
        <v>6282</v>
      </c>
      <c r="E15" s="117"/>
      <c r="F15" s="52"/>
    </row>
    <row r="16" spans="1:6" ht="15" customHeight="1" x14ac:dyDescent="0.25">
      <c r="A16" s="142">
        <v>7</v>
      </c>
      <c r="B16" s="143" t="s">
        <v>302</v>
      </c>
      <c r="C16" s="144">
        <v>16270</v>
      </c>
      <c r="D16" s="144">
        <v>16270</v>
      </c>
      <c r="E16" s="117"/>
      <c r="F16" s="52"/>
    </row>
    <row r="17" spans="1:6" ht="15" customHeight="1" x14ac:dyDescent="0.25">
      <c r="A17" s="142">
        <v>8</v>
      </c>
      <c r="B17" s="143" t="s">
        <v>303</v>
      </c>
      <c r="C17" s="144">
        <v>173</v>
      </c>
      <c r="D17" s="144">
        <v>173</v>
      </c>
      <c r="E17" s="117"/>
      <c r="F17" s="52"/>
    </row>
    <row r="18" spans="1:6" ht="15" customHeight="1" x14ac:dyDescent="0.25">
      <c r="A18" s="142">
        <v>9</v>
      </c>
      <c r="B18" s="143" t="s">
        <v>304</v>
      </c>
      <c r="C18" s="144">
        <v>940</v>
      </c>
      <c r="D18" s="144">
        <v>843</v>
      </c>
      <c r="E18" s="117" t="s">
        <v>286</v>
      </c>
      <c r="F18" s="52"/>
    </row>
    <row r="19" spans="1:6" ht="15" customHeight="1" x14ac:dyDescent="0.25">
      <c r="A19" s="142">
        <v>10</v>
      </c>
      <c r="B19" s="145" t="s">
        <v>554</v>
      </c>
      <c r="C19" s="59"/>
      <c r="D19" s="144">
        <v>537</v>
      </c>
      <c r="E19" s="146">
        <v>8</v>
      </c>
      <c r="F19" s="52"/>
    </row>
    <row r="20" spans="1:6" ht="15" customHeight="1" x14ac:dyDescent="0.25">
      <c r="A20" s="142">
        <v>11</v>
      </c>
      <c r="B20" s="143" t="s">
        <v>305</v>
      </c>
      <c r="C20" s="144">
        <v>536</v>
      </c>
      <c r="D20" s="144">
        <v>533</v>
      </c>
      <c r="E20" s="117"/>
      <c r="F20" s="52"/>
    </row>
    <row r="21" spans="1:6" ht="15" customHeight="1" x14ac:dyDescent="0.25">
      <c r="A21" s="142">
        <v>12</v>
      </c>
      <c r="B21" s="143" t="s">
        <v>306</v>
      </c>
      <c r="C21" s="144">
        <v>296</v>
      </c>
      <c r="D21" s="144">
        <v>278</v>
      </c>
      <c r="E21" s="117"/>
      <c r="F21" s="52"/>
    </row>
    <row r="22" spans="1:6" ht="15" customHeight="1" x14ac:dyDescent="0.25">
      <c r="A22" s="142">
        <v>13</v>
      </c>
      <c r="B22" s="143" t="s">
        <v>307</v>
      </c>
      <c r="C22" s="144">
        <v>15</v>
      </c>
      <c r="D22" s="144">
        <v>16</v>
      </c>
      <c r="E22" s="117"/>
      <c r="F22" s="52"/>
    </row>
    <row r="23" spans="1:6" ht="15" customHeight="1" x14ac:dyDescent="0.25">
      <c r="A23" s="142">
        <v>14</v>
      </c>
      <c r="B23" s="143" t="s">
        <v>308</v>
      </c>
      <c r="C23" s="144">
        <v>3032</v>
      </c>
      <c r="D23" s="144">
        <v>3032</v>
      </c>
      <c r="E23" s="117" t="s">
        <v>286</v>
      </c>
      <c r="F23" s="52"/>
    </row>
    <row r="24" spans="1:6" ht="15" customHeight="1" x14ac:dyDescent="0.25">
      <c r="A24" s="142">
        <v>15</v>
      </c>
      <c r="B24" s="145" t="s">
        <v>555</v>
      </c>
      <c r="C24" s="59"/>
      <c r="D24" s="144">
        <v>2724</v>
      </c>
      <c r="E24" s="146">
        <v>10</v>
      </c>
      <c r="F24" s="52"/>
    </row>
    <row r="25" spans="1:6" ht="15" customHeight="1" x14ac:dyDescent="0.25">
      <c r="A25" s="142">
        <v>16</v>
      </c>
      <c r="B25" s="143" t="s">
        <v>309</v>
      </c>
      <c r="C25" s="144">
        <v>423</v>
      </c>
      <c r="D25" s="144">
        <v>422</v>
      </c>
      <c r="E25" s="117"/>
      <c r="F25" s="52"/>
    </row>
    <row r="26" spans="1:6" ht="15" customHeight="1" x14ac:dyDescent="0.25">
      <c r="A26" s="142">
        <v>17</v>
      </c>
      <c r="B26" s="143" t="s">
        <v>310</v>
      </c>
      <c r="C26" s="144">
        <v>13</v>
      </c>
      <c r="D26" s="144">
        <v>13</v>
      </c>
      <c r="E26" s="117" t="s">
        <v>286</v>
      </c>
      <c r="F26" s="52"/>
    </row>
    <row r="27" spans="1:6" ht="15" customHeight="1" x14ac:dyDescent="0.25">
      <c r="A27" s="142">
        <v>18</v>
      </c>
      <c r="B27" s="145" t="s">
        <v>554</v>
      </c>
      <c r="C27" s="59"/>
      <c r="D27" s="144">
        <v>12</v>
      </c>
      <c r="E27" s="146">
        <v>15</v>
      </c>
      <c r="F27" s="52"/>
    </row>
    <row r="28" spans="1:6" ht="15" customHeight="1" x14ac:dyDescent="0.25">
      <c r="A28" s="142">
        <v>19</v>
      </c>
      <c r="B28" s="143" t="s">
        <v>311</v>
      </c>
      <c r="C28" s="144">
        <v>0</v>
      </c>
      <c r="D28" s="144">
        <v>102</v>
      </c>
      <c r="E28" s="117"/>
      <c r="F28" s="52"/>
    </row>
    <row r="29" spans="1:6" ht="15" customHeight="1" x14ac:dyDescent="0.25">
      <c r="A29" s="142">
        <v>20</v>
      </c>
      <c r="B29" s="147" t="s">
        <v>312</v>
      </c>
      <c r="C29" s="148">
        <v>129752</v>
      </c>
      <c r="D29" s="148">
        <v>129735</v>
      </c>
      <c r="E29" s="117"/>
      <c r="F29" s="52"/>
    </row>
    <row r="30" spans="1:6" ht="15" customHeight="1" x14ac:dyDescent="0.25">
      <c r="A30" s="650" t="s">
        <v>556</v>
      </c>
      <c r="B30" s="651"/>
      <c r="C30" s="651"/>
      <c r="D30" s="651"/>
      <c r="E30" s="652"/>
      <c r="F30" s="52"/>
    </row>
    <row r="31" spans="1:6" ht="15" customHeight="1" x14ac:dyDescent="0.25">
      <c r="A31" s="137">
        <v>21</v>
      </c>
      <c r="B31" s="143" t="s">
        <v>314</v>
      </c>
      <c r="C31" s="58">
        <v>514</v>
      </c>
      <c r="D31" s="58">
        <v>514</v>
      </c>
      <c r="E31" s="149"/>
      <c r="F31" s="52"/>
    </row>
    <row r="32" spans="1:6" ht="15" customHeight="1" x14ac:dyDescent="0.25">
      <c r="A32" s="137">
        <v>22</v>
      </c>
      <c r="B32" s="42" t="s">
        <v>315</v>
      </c>
      <c r="C32" s="91">
        <v>102359</v>
      </c>
      <c r="D32" s="91">
        <v>102383</v>
      </c>
      <c r="E32" s="42"/>
      <c r="F32" s="52"/>
    </row>
    <row r="33" spans="1:6" ht="15" customHeight="1" x14ac:dyDescent="0.25">
      <c r="A33" s="137">
        <v>23</v>
      </c>
      <c r="B33" s="42" t="s">
        <v>301</v>
      </c>
      <c r="C33" s="91">
        <v>898</v>
      </c>
      <c r="D33" s="56">
        <v>898</v>
      </c>
      <c r="E33" s="149"/>
      <c r="F33" s="52"/>
    </row>
    <row r="34" spans="1:6" ht="15" customHeight="1" x14ac:dyDescent="0.25">
      <c r="A34" s="142">
        <v>24</v>
      </c>
      <c r="B34" s="143" t="s">
        <v>316</v>
      </c>
      <c r="C34" s="58">
        <v>4</v>
      </c>
      <c r="D34" s="58">
        <v>4</v>
      </c>
      <c r="E34" s="117"/>
      <c r="F34" s="52"/>
    </row>
    <row r="35" spans="1:6" ht="15" customHeight="1" x14ac:dyDescent="0.25">
      <c r="A35" s="142">
        <v>25</v>
      </c>
      <c r="B35" s="143" t="s">
        <v>298</v>
      </c>
      <c r="C35" s="58">
        <v>2982</v>
      </c>
      <c r="D35" s="58">
        <v>2982</v>
      </c>
      <c r="E35" s="117"/>
      <c r="F35" s="52"/>
    </row>
    <row r="36" spans="1:6" ht="15" customHeight="1" x14ac:dyDescent="0.25">
      <c r="A36" s="142">
        <v>26</v>
      </c>
      <c r="B36" s="143" t="s">
        <v>317</v>
      </c>
      <c r="C36" s="58">
        <v>7203</v>
      </c>
      <c r="D36" s="58">
        <v>7203</v>
      </c>
      <c r="E36" s="117"/>
      <c r="F36" s="52"/>
    </row>
    <row r="37" spans="1:6" ht="15" customHeight="1" x14ac:dyDescent="0.25">
      <c r="A37" s="142">
        <v>27</v>
      </c>
      <c r="B37" s="143" t="s">
        <v>319</v>
      </c>
      <c r="C37" s="58">
        <v>257</v>
      </c>
      <c r="D37" s="58">
        <v>257</v>
      </c>
      <c r="E37" s="117"/>
      <c r="F37" s="52"/>
    </row>
    <row r="38" spans="1:6" ht="15" customHeight="1" x14ac:dyDescent="0.25">
      <c r="A38" s="142">
        <v>28</v>
      </c>
      <c r="B38" s="143" t="s">
        <v>307</v>
      </c>
      <c r="C38" s="58">
        <v>1</v>
      </c>
      <c r="D38" s="58">
        <v>1</v>
      </c>
      <c r="E38" s="117"/>
      <c r="F38" s="52"/>
    </row>
    <row r="39" spans="1:6" ht="15" customHeight="1" x14ac:dyDescent="0.25">
      <c r="A39" s="142">
        <v>29</v>
      </c>
      <c r="B39" s="143" t="s">
        <v>320</v>
      </c>
      <c r="C39" s="58">
        <v>30</v>
      </c>
      <c r="D39" s="58">
        <v>27</v>
      </c>
      <c r="E39" s="117"/>
      <c r="F39" s="52"/>
    </row>
    <row r="40" spans="1:6" ht="15" customHeight="1" x14ac:dyDescent="0.25">
      <c r="A40" s="142">
        <v>30</v>
      </c>
      <c r="B40" s="143" t="s">
        <v>321</v>
      </c>
      <c r="C40" s="58">
        <v>16</v>
      </c>
      <c r="D40" s="58">
        <v>16</v>
      </c>
      <c r="E40" s="117"/>
      <c r="F40" s="52"/>
    </row>
    <row r="41" spans="1:6" ht="15" customHeight="1" x14ac:dyDescent="0.25">
      <c r="A41" s="142">
        <v>31</v>
      </c>
      <c r="B41" s="143" t="s">
        <v>322</v>
      </c>
      <c r="C41" s="58">
        <v>1106</v>
      </c>
      <c r="D41" s="58">
        <v>1080</v>
      </c>
      <c r="E41" s="117"/>
      <c r="F41" s="52"/>
    </row>
    <row r="42" spans="1:6" ht="15" customHeight="1" x14ac:dyDescent="0.25">
      <c r="A42" s="142">
        <v>32</v>
      </c>
      <c r="B42" s="143" t="s">
        <v>323</v>
      </c>
      <c r="C42" s="58">
        <v>377</v>
      </c>
      <c r="D42" s="58">
        <v>360</v>
      </c>
      <c r="E42" s="117"/>
      <c r="F42" s="52"/>
    </row>
    <row r="43" spans="1:6" ht="15" customHeight="1" x14ac:dyDescent="0.25">
      <c r="A43" s="142">
        <v>33</v>
      </c>
      <c r="B43" s="143" t="s">
        <v>324</v>
      </c>
      <c r="C43" s="58">
        <v>340</v>
      </c>
      <c r="D43" s="58">
        <v>340</v>
      </c>
      <c r="E43" s="117"/>
      <c r="F43" s="52"/>
    </row>
    <row r="44" spans="1:6" ht="15" customHeight="1" x14ac:dyDescent="0.25">
      <c r="A44" s="142">
        <v>34</v>
      </c>
      <c r="B44" s="143" t="s">
        <v>325</v>
      </c>
      <c r="C44" s="58">
        <v>1404</v>
      </c>
      <c r="D44" s="58">
        <v>1404</v>
      </c>
      <c r="E44" s="117" t="s">
        <v>286</v>
      </c>
      <c r="F44" s="52"/>
    </row>
    <row r="45" spans="1:6" ht="15" customHeight="1" x14ac:dyDescent="0.25">
      <c r="A45" s="142">
        <v>35</v>
      </c>
      <c r="B45" s="145" t="s">
        <v>557</v>
      </c>
      <c r="C45" s="59"/>
      <c r="D45" s="58">
        <v>1527</v>
      </c>
      <c r="E45" s="117" t="s">
        <v>558</v>
      </c>
      <c r="F45" s="52"/>
    </row>
    <row r="46" spans="1:6" ht="15" customHeight="1" x14ac:dyDescent="0.25">
      <c r="A46" s="137">
        <v>36</v>
      </c>
      <c r="B46" s="147" t="s">
        <v>326</v>
      </c>
      <c r="C46" s="148">
        <v>117491</v>
      </c>
      <c r="D46" s="148">
        <v>117469</v>
      </c>
      <c r="E46" s="149"/>
      <c r="F46" s="52"/>
    </row>
    <row r="47" spans="1:6" ht="15" customHeight="1" x14ac:dyDescent="0.25">
      <c r="A47" s="650" t="s">
        <v>559</v>
      </c>
      <c r="B47" s="651"/>
      <c r="C47" s="651"/>
      <c r="D47" s="651"/>
      <c r="E47" s="652"/>
      <c r="F47" s="52"/>
    </row>
    <row r="48" spans="1:6" ht="15" customHeight="1" x14ac:dyDescent="0.25">
      <c r="A48" s="137">
        <v>37</v>
      </c>
      <c r="B48" s="37" t="s">
        <v>328</v>
      </c>
      <c r="C48" s="150">
        <v>1671</v>
      </c>
      <c r="D48" s="91">
        <v>1671</v>
      </c>
      <c r="E48" s="146">
        <v>1</v>
      </c>
      <c r="F48" s="52"/>
    </row>
    <row r="49" spans="1:6" ht="15" customHeight="1" x14ac:dyDescent="0.25">
      <c r="A49" s="137">
        <v>38</v>
      </c>
      <c r="B49" s="37" t="s">
        <v>329</v>
      </c>
      <c r="C49" s="151">
        <v>9478</v>
      </c>
      <c r="D49" s="151">
        <v>9483</v>
      </c>
      <c r="E49" s="42"/>
      <c r="F49" s="52"/>
    </row>
    <row r="50" spans="1:6" ht="15" customHeight="1" x14ac:dyDescent="0.25">
      <c r="A50" s="137">
        <v>39</v>
      </c>
      <c r="B50" s="145" t="s">
        <v>560</v>
      </c>
      <c r="C50" s="152"/>
      <c r="D50" s="58">
        <v>13235</v>
      </c>
      <c r="E50" s="146">
        <v>2</v>
      </c>
      <c r="F50" s="52"/>
    </row>
    <row r="51" spans="1:6" ht="15" customHeight="1" x14ac:dyDescent="0.25">
      <c r="A51" s="137">
        <v>40</v>
      </c>
      <c r="B51" s="145" t="s">
        <v>561</v>
      </c>
      <c r="C51" s="152"/>
      <c r="D51" s="58">
        <v>594</v>
      </c>
      <c r="E51" s="117" t="s">
        <v>428</v>
      </c>
      <c r="F51" s="52"/>
    </row>
    <row r="52" spans="1:6" ht="15" customHeight="1" x14ac:dyDescent="0.25">
      <c r="A52" s="137">
        <v>41</v>
      </c>
      <c r="B52" s="145" t="s">
        <v>562</v>
      </c>
      <c r="C52" s="152"/>
      <c r="D52" s="58">
        <v>-4522</v>
      </c>
      <c r="E52" s="146">
        <v>3</v>
      </c>
      <c r="F52" s="52"/>
    </row>
    <row r="53" spans="1:6" ht="15" customHeight="1" x14ac:dyDescent="0.25">
      <c r="A53" s="137">
        <v>42</v>
      </c>
      <c r="B53" s="153" t="s">
        <v>563</v>
      </c>
      <c r="C53" s="152"/>
      <c r="D53" s="58">
        <v>-1470</v>
      </c>
      <c r="E53" s="146">
        <v>11</v>
      </c>
      <c r="F53" s="52"/>
    </row>
    <row r="54" spans="1:6" ht="15" customHeight="1" x14ac:dyDescent="0.25">
      <c r="A54" s="137">
        <v>43</v>
      </c>
      <c r="B54" s="147" t="s">
        <v>564</v>
      </c>
      <c r="C54" s="148">
        <v>11149</v>
      </c>
      <c r="D54" s="148">
        <v>11154</v>
      </c>
      <c r="E54" s="117"/>
      <c r="F54" s="52"/>
    </row>
    <row r="55" spans="1:6" ht="15" customHeight="1" x14ac:dyDescent="0.25">
      <c r="A55" s="137">
        <v>44</v>
      </c>
      <c r="B55" s="37" t="s">
        <v>565</v>
      </c>
      <c r="C55" s="150">
        <v>1115</v>
      </c>
      <c r="D55" s="91">
        <v>1115</v>
      </c>
      <c r="E55" s="146">
        <v>30</v>
      </c>
      <c r="F55" s="52"/>
    </row>
    <row r="56" spans="1:6" ht="15" customHeight="1" x14ac:dyDescent="0.25">
      <c r="A56" s="137">
        <v>45</v>
      </c>
      <c r="B56" s="37" t="s">
        <v>331</v>
      </c>
      <c r="C56" s="91">
        <v>-3</v>
      </c>
      <c r="D56" s="91">
        <v>-3</v>
      </c>
      <c r="E56" s="117"/>
      <c r="F56" s="52"/>
    </row>
    <row r="57" spans="1:6" ht="15" customHeight="1" x14ac:dyDescent="0.25">
      <c r="A57" s="137">
        <v>46</v>
      </c>
      <c r="B57" s="147" t="s">
        <v>332</v>
      </c>
      <c r="C57" s="148">
        <v>12261</v>
      </c>
      <c r="D57" s="148">
        <v>12266</v>
      </c>
      <c r="E57" s="32"/>
      <c r="F57" s="52"/>
    </row>
    <row r="58" spans="1:6" ht="15" customHeight="1" x14ac:dyDescent="0.25">
      <c r="A58" s="137">
        <v>47</v>
      </c>
      <c r="B58" s="147" t="s">
        <v>333</v>
      </c>
      <c r="C58" s="148">
        <v>129752</v>
      </c>
      <c r="D58" s="148">
        <v>129735</v>
      </c>
      <c r="E58" s="149"/>
      <c r="F58" s="52"/>
    </row>
    <row r="59" spans="1:6" ht="15" customHeight="1" x14ac:dyDescent="0.2">
      <c r="A59" s="16"/>
      <c r="B59" s="155"/>
      <c r="C59" s="155"/>
      <c r="D59" s="155"/>
      <c r="E59" s="155"/>
    </row>
  </sheetData>
  <mergeCells count="5">
    <mergeCell ref="A1:E1"/>
    <mergeCell ref="A3:E3"/>
    <mergeCell ref="A9:E9"/>
    <mergeCell ref="A30:E30"/>
    <mergeCell ref="A47:E47"/>
  </mergeCells>
  <hyperlinks>
    <hyperlink ref="F1" location="'Table of Contents'!A1" display="Table of Contents"/>
  </hyperlinks>
  <pageMargins left="0.75" right="0.75" top="1" bottom="1" header="0.5" footer="0.5"/>
  <pageSetup paperSize="9" scale="53"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3"/>
  <sheetViews>
    <sheetView showRuler="0" zoomScaleNormal="100" workbookViewId="0">
      <selection sqref="A1:J1"/>
    </sheetView>
  </sheetViews>
  <sheetFormatPr defaultColWidth="13.7109375" defaultRowHeight="12.75" x14ac:dyDescent="0.2"/>
  <cols>
    <col min="1" max="1" width="4.7109375" customWidth="1"/>
    <col min="2" max="10" width="16" customWidth="1"/>
    <col min="11" max="11" width="18" bestFit="1" customWidth="1"/>
  </cols>
  <sheetData>
    <row r="1" spans="1:11" ht="16.5" customHeight="1" x14ac:dyDescent="0.2">
      <c r="A1" s="572" t="s">
        <v>22</v>
      </c>
      <c r="B1" s="573"/>
      <c r="C1" s="573"/>
      <c r="D1" s="573"/>
      <c r="E1" s="573"/>
      <c r="F1" s="573"/>
      <c r="G1" s="573"/>
      <c r="H1" s="573"/>
      <c r="I1" s="573"/>
      <c r="J1" s="573"/>
      <c r="K1" s="453" t="s">
        <v>2</v>
      </c>
    </row>
    <row r="2" spans="1:11" ht="15" customHeight="1" x14ac:dyDescent="0.2">
      <c r="A2" s="8"/>
      <c r="B2" s="8"/>
      <c r="C2" s="8"/>
      <c r="D2" s="8"/>
      <c r="E2" s="8"/>
    </row>
    <row r="3" spans="1:11" ht="29.1" customHeight="1" x14ac:dyDescent="0.2">
      <c r="A3" s="577" t="s">
        <v>566</v>
      </c>
      <c r="B3" s="577"/>
      <c r="C3" s="577"/>
      <c r="D3" s="577"/>
      <c r="E3" s="577"/>
      <c r="F3" s="577"/>
      <c r="G3" s="577"/>
      <c r="H3" s="577"/>
      <c r="I3" s="577"/>
      <c r="J3" s="577"/>
    </row>
    <row r="4" spans="1:11" ht="15" customHeight="1" x14ac:dyDescent="0.25">
      <c r="A4" s="163"/>
      <c r="B4" s="164"/>
      <c r="C4" s="164"/>
      <c r="D4" s="164"/>
      <c r="E4" s="164"/>
      <c r="F4" s="164"/>
      <c r="G4" s="164"/>
      <c r="H4" s="164"/>
      <c r="I4" s="164"/>
      <c r="J4" s="164"/>
    </row>
    <row r="5" spans="1:11" ht="150" x14ac:dyDescent="0.25">
      <c r="A5" s="165"/>
      <c r="B5" s="156" t="s">
        <v>567</v>
      </c>
      <c r="C5" s="156" t="s">
        <v>568</v>
      </c>
      <c r="D5" s="156" t="s">
        <v>569</v>
      </c>
      <c r="E5" s="156" t="s">
        <v>570</v>
      </c>
      <c r="F5" s="156" t="s">
        <v>571</v>
      </c>
      <c r="G5" s="156" t="s">
        <v>572</v>
      </c>
      <c r="H5" s="156" t="s">
        <v>573</v>
      </c>
      <c r="I5" s="156" t="s">
        <v>574</v>
      </c>
      <c r="J5" s="156" t="s">
        <v>575</v>
      </c>
      <c r="K5" s="52"/>
    </row>
    <row r="6" spans="1:11" ht="121.5" customHeight="1" x14ac:dyDescent="0.25">
      <c r="A6" s="157">
        <v>1</v>
      </c>
      <c r="B6" s="120" t="s">
        <v>576</v>
      </c>
      <c r="C6" s="120" t="s">
        <v>1</v>
      </c>
      <c r="D6" s="120" t="s">
        <v>113</v>
      </c>
      <c r="E6" s="120" t="s">
        <v>113</v>
      </c>
      <c r="F6" s="120" t="s">
        <v>113</v>
      </c>
      <c r="G6" s="120" t="s">
        <v>1</v>
      </c>
      <c r="H6" s="120" t="s">
        <v>1</v>
      </c>
      <c r="I6" s="120" t="s">
        <v>1</v>
      </c>
      <c r="J6" s="120" t="s">
        <v>1</v>
      </c>
      <c r="K6" s="52"/>
    </row>
    <row r="7" spans="1:11" ht="121.5" customHeight="1" x14ac:dyDescent="0.25">
      <c r="A7" s="157">
        <v>2</v>
      </c>
      <c r="B7" s="120" t="s">
        <v>577</v>
      </c>
      <c r="C7" s="120" t="s">
        <v>578</v>
      </c>
      <c r="D7" s="120" t="s">
        <v>579</v>
      </c>
      <c r="E7" s="120" t="s">
        <v>580</v>
      </c>
      <c r="F7" s="120" t="s">
        <v>581</v>
      </c>
      <c r="G7" s="120" t="s">
        <v>582</v>
      </c>
      <c r="H7" s="120" t="s">
        <v>583</v>
      </c>
      <c r="I7" s="120" t="s">
        <v>584</v>
      </c>
      <c r="J7" s="120" t="s">
        <v>585</v>
      </c>
      <c r="K7" s="52"/>
    </row>
    <row r="8" spans="1:11" ht="121.5" customHeight="1" x14ac:dyDescent="0.25">
      <c r="A8" s="120" t="s">
        <v>586</v>
      </c>
      <c r="B8" s="120" t="s">
        <v>587</v>
      </c>
      <c r="C8" s="90" t="s">
        <v>588</v>
      </c>
      <c r="D8" s="90" t="s">
        <v>588</v>
      </c>
      <c r="E8" s="90" t="s">
        <v>588</v>
      </c>
      <c r="F8" s="90" t="s">
        <v>588</v>
      </c>
      <c r="G8" s="90" t="s">
        <v>588</v>
      </c>
      <c r="H8" s="90" t="s">
        <v>588</v>
      </c>
      <c r="I8" s="90" t="s">
        <v>588</v>
      </c>
      <c r="J8" s="90" t="s">
        <v>588</v>
      </c>
      <c r="K8" s="52"/>
    </row>
    <row r="9" spans="1:11" ht="121.5" customHeight="1" x14ac:dyDescent="0.25">
      <c r="A9" s="157">
        <v>3</v>
      </c>
      <c r="B9" s="120" t="s">
        <v>589</v>
      </c>
      <c r="C9" s="120" t="s">
        <v>590</v>
      </c>
      <c r="D9" s="120" t="s">
        <v>591</v>
      </c>
      <c r="E9" s="120" t="s">
        <v>591</v>
      </c>
      <c r="F9" s="120" t="s">
        <v>591</v>
      </c>
      <c r="G9" s="120" t="s">
        <v>590</v>
      </c>
      <c r="H9" s="120" t="s">
        <v>590</v>
      </c>
      <c r="I9" s="120" t="s">
        <v>590</v>
      </c>
      <c r="J9" s="120" t="s">
        <v>590</v>
      </c>
      <c r="K9" s="52"/>
    </row>
    <row r="10" spans="1:11" ht="121.5" customHeight="1" x14ac:dyDescent="0.25">
      <c r="A10" s="120" t="s">
        <v>592</v>
      </c>
      <c r="B10" s="120" t="s">
        <v>593</v>
      </c>
      <c r="C10" s="90" t="s">
        <v>594</v>
      </c>
      <c r="D10" s="90" t="s">
        <v>594</v>
      </c>
      <c r="E10" s="90" t="s">
        <v>594</v>
      </c>
      <c r="F10" s="90" t="s">
        <v>594</v>
      </c>
      <c r="G10" s="90" t="s">
        <v>595</v>
      </c>
      <c r="H10" s="90" t="s">
        <v>595</v>
      </c>
      <c r="I10" s="90" t="s">
        <v>595</v>
      </c>
      <c r="J10" s="90" t="s">
        <v>595</v>
      </c>
      <c r="K10" s="52"/>
    </row>
    <row r="11" spans="1:11" ht="121.5" customHeight="1" x14ac:dyDescent="0.25">
      <c r="A11" s="653" t="s">
        <v>596</v>
      </c>
      <c r="B11" s="654"/>
      <c r="C11" s="654"/>
      <c r="D11" s="654"/>
      <c r="E11" s="654"/>
      <c r="F11" s="654"/>
      <c r="G11" s="654"/>
      <c r="H11" s="654"/>
      <c r="I11" s="654"/>
      <c r="J11" s="655"/>
      <c r="K11" s="52"/>
    </row>
    <row r="12" spans="1:11" ht="121.5" customHeight="1" x14ac:dyDescent="0.25">
      <c r="A12" s="158">
        <v>4</v>
      </c>
      <c r="B12" s="120" t="s">
        <v>597</v>
      </c>
      <c r="C12" s="120" t="s">
        <v>598</v>
      </c>
      <c r="D12" s="120" t="s">
        <v>594</v>
      </c>
      <c r="E12" s="120" t="s">
        <v>599</v>
      </c>
      <c r="F12" s="120" t="s">
        <v>599</v>
      </c>
      <c r="G12" s="120" t="s">
        <v>600</v>
      </c>
      <c r="H12" s="120" t="s">
        <v>599</v>
      </c>
      <c r="I12" s="120" t="s">
        <v>600</v>
      </c>
      <c r="J12" s="120" t="s">
        <v>599</v>
      </c>
      <c r="K12" s="52"/>
    </row>
    <row r="13" spans="1:11" ht="121.5" customHeight="1" x14ac:dyDescent="0.25">
      <c r="A13" s="158">
        <v>5</v>
      </c>
      <c r="B13" s="120" t="s">
        <v>601</v>
      </c>
      <c r="C13" s="120" t="s">
        <v>598</v>
      </c>
      <c r="D13" s="120" t="s">
        <v>594</v>
      </c>
      <c r="E13" s="120" t="s">
        <v>599</v>
      </c>
      <c r="F13" s="120" t="s">
        <v>599</v>
      </c>
      <c r="G13" s="120" t="s">
        <v>600</v>
      </c>
      <c r="H13" s="120" t="s">
        <v>599</v>
      </c>
      <c r="I13" s="120" t="s">
        <v>600</v>
      </c>
      <c r="J13" s="120" t="s">
        <v>599</v>
      </c>
      <c r="K13" s="52"/>
    </row>
    <row r="14" spans="1:11" ht="121.5" customHeight="1" x14ac:dyDescent="0.25">
      <c r="A14" s="158">
        <v>6</v>
      </c>
      <c r="B14" s="120" t="s">
        <v>602</v>
      </c>
      <c r="C14" s="120" t="s">
        <v>603</v>
      </c>
      <c r="D14" s="120" t="s">
        <v>603</v>
      </c>
      <c r="E14" s="120" t="s">
        <v>603</v>
      </c>
      <c r="F14" s="120" t="s">
        <v>603</v>
      </c>
      <c r="G14" s="120" t="s">
        <v>604</v>
      </c>
      <c r="H14" s="120" t="s">
        <v>604</v>
      </c>
      <c r="I14" s="120" t="s">
        <v>604</v>
      </c>
      <c r="J14" s="120" t="s">
        <v>604</v>
      </c>
      <c r="K14" s="52"/>
    </row>
    <row r="15" spans="1:11" ht="121.5" customHeight="1" x14ac:dyDescent="0.25">
      <c r="A15" s="158">
        <v>7</v>
      </c>
      <c r="B15" s="120" t="s">
        <v>605</v>
      </c>
      <c r="C15" s="120" t="s">
        <v>568</v>
      </c>
      <c r="D15" s="120" t="s">
        <v>606</v>
      </c>
      <c r="E15" s="120" t="s">
        <v>606</v>
      </c>
      <c r="F15" s="120" t="s">
        <v>606</v>
      </c>
      <c r="G15" s="120" t="s">
        <v>600</v>
      </c>
      <c r="H15" s="120" t="s">
        <v>599</v>
      </c>
      <c r="I15" s="120" t="s">
        <v>600</v>
      </c>
      <c r="J15" s="120" t="s">
        <v>599</v>
      </c>
      <c r="K15" s="52"/>
    </row>
    <row r="16" spans="1:11" ht="121.5" customHeight="1" x14ac:dyDescent="0.25">
      <c r="A16" s="158">
        <v>8</v>
      </c>
      <c r="B16" s="120" t="s">
        <v>607</v>
      </c>
      <c r="C16" s="120" t="s">
        <v>608</v>
      </c>
      <c r="D16" s="120" t="s">
        <v>609</v>
      </c>
      <c r="E16" s="120" t="s">
        <v>610</v>
      </c>
      <c r="F16" s="120" t="s">
        <v>611</v>
      </c>
      <c r="G16" s="120" t="s">
        <v>612</v>
      </c>
      <c r="H16" s="120" t="s">
        <v>613</v>
      </c>
      <c r="I16" s="120" t="s">
        <v>614</v>
      </c>
      <c r="J16" s="120" t="s">
        <v>615</v>
      </c>
      <c r="K16" s="52"/>
    </row>
    <row r="17" spans="1:11" ht="121.5" customHeight="1" x14ac:dyDescent="0.25">
      <c r="A17" s="158">
        <v>9</v>
      </c>
      <c r="B17" s="120" t="s">
        <v>616</v>
      </c>
      <c r="C17" s="120" t="s">
        <v>608</v>
      </c>
      <c r="D17" s="120" t="s">
        <v>617</v>
      </c>
      <c r="E17" s="120" t="s">
        <v>618</v>
      </c>
      <c r="F17" s="120" t="s">
        <v>619</v>
      </c>
      <c r="G17" s="120" t="s">
        <v>613</v>
      </c>
      <c r="H17" s="120" t="s">
        <v>613</v>
      </c>
      <c r="I17" s="120" t="s">
        <v>620</v>
      </c>
      <c r="J17" s="120" t="s">
        <v>615</v>
      </c>
      <c r="K17" s="52"/>
    </row>
    <row r="18" spans="1:11" ht="121.5" customHeight="1" x14ac:dyDescent="0.25">
      <c r="A18" s="123" t="s">
        <v>621</v>
      </c>
      <c r="B18" s="120" t="s">
        <v>622</v>
      </c>
      <c r="C18" s="120" t="s">
        <v>623</v>
      </c>
      <c r="D18" s="159">
        <v>99.935000000000002</v>
      </c>
      <c r="E18" s="157">
        <v>100</v>
      </c>
      <c r="F18" s="159">
        <v>99.320999999999998</v>
      </c>
      <c r="G18" s="120" t="s">
        <v>624</v>
      </c>
      <c r="H18" s="160">
        <v>99.58</v>
      </c>
      <c r="I18" s="90" t="s">
        <v>624</v>
      </c>
      <c r="J18" s="160">
        <v>99.951999999999998</v>
      </c>
      <c r="K18" s="52"/>
    </row>
    <row r="19" spans="1:11" ht="121.5" customHeight="1" x14ac:dyDescent="0.25">
      <c r="A19" s="123" t="s">
        <v>625</v>
      </c>
      <c r="B19" s="120" t="s">
        <v>626</v>
      </c>
      <c r="C19" s="120" t="s">
        <v>627</v>
      </c>
      <c r="D19" s="120" t="s">
        <v>628</v>
      </c>
      <c r="E19" s="120" t="s">
        <v>628</v>
      </c>
      <c r="F19" s="120" t="s">
        <v>628</v>
      </c>
      <c r="G19" s="120" t="s">
        <v>624</v>
      </c>
      <c r="H19" s="120" t="s">
        <v>624</v>
      </c>
      <c r="I19" s="120" t="s">
        <v>624</v>
      </c>
      <c r="J19" s="120" t="s">
        <v>624</v>
      </c>
      <c r="K19" s="52"/>
    </row>
    <row r="20" spans="1:11" ht="121.5" customHeight="1" x14ac:dyDescent="0.25">
      <c r="A20" s="158">
        <v>10</v>
      </c>
      <c r="B20" s="120" t="s">
        <v>629</v>
      </c>
      <c r="C20" s="120" t="s">
        <v>630</v>
      </c>
      <c r="D20" s="120" t="s">
        <v>631</v>
      </c>
      <c r="E20" s="120" t="s">
        <v>631</v>
      </c>
      <c r="F20" s="120" t="s">
        <v>631</v>
      </c>
      <c r="G20" s="120" t="s">
        <v>632</v>
      </c>
      <c r="H20" s="120" t="s">
        <v>631</v>
      </c>
      <c r="I20" s="120" t="s">
        <v>632</v>
      </c>
      <c r="J20" s="120" t="s">
        <v>631</v>
      </c>
      <c r="K20" s="52"/>
    </row>
    <row r="21" spans="1:11" ht="121.5" customHeight="1" x14ac:dyDescent="0.25">
      <c r="A21" s="158">
        <v>11</v>
      </c>
      <c r="B21" s="120" t="s">
        <v>633</v>
      </c>
      <c r="C21" s="120" t="s">
        <v>634</v>
      </c>
      <c r="D21" s="161">
        <v>38649</v>
      </c>
      <c r="E21" s="120" t="s">
        <v>635</v>
      </c>
      <c r="F21" s="120" t="s">
        <v>636</v>
      </c>
      <c r="G21" s="161">
        <v>43747</v>
      </c>
      <c r="H21" s="161">
        <v>43788</v>
      </c>
      <c r="I21" s="120" t="s">
        <v>637</v>
      </c>
      <c r="J21" s="120" t="s">
        <v>638</v>
      </c>
      <c r="K21" s="166"/>
    </row>
    <row r="22" spans="1:11" ht="121.5" customHeight="1" x14ac:dyDescent="0.25">
      <c r="A22" s="158">
        <v>12</v>
      </c>
      <c r="B22" s="120" t="s">
        <v>639</v>
      </c>
      <c r="C22" s="120" t="s">
        <v>640</v>
      </c>
      <c r="D22" s="120" t="s">
        <v>641</v>
      </c>
      <c r="E22" s="120" t="s">
        <v>641</v>
      </c>
      <c r="F22" s="120" t="s">
        <v>641</v>
      </c>
      <c r="G22" s="120" t="s">
        <v>642</v>
      </c>
      <c r="H22" s="120" t="s">
        <v>641</v>
      </c>
      <c r="I22" s="120" t="s">
        <v>642</v>
      </c>
      <c r="J22" s="120" t="s">
        <v>641</v>
      </c>
      <c r="K22" s="52"/>
    </row>
    <row r="23" spans="1:11" ht="121.5" customHeight="1" x14ac:dyDescent="0.25">
      <c r="A23" s="158">
        <v>13</v>
      </c>
      <c r="B23" s="120" t="s">
        <v>643</v>
      </c>
      <c r="C23" s="120" t="s">
        <v>644</v>
      </c>
      <c r="D23" s="90" t="s">
        <v>645</v>
      </c>
      <c r="E23" s="120" t="s">
        <v>646</v>
      </c>
      <c r="F23" s="120" t="s">
        <v>647</v>
      </c>
      <c r="G23" s="161" t="s">
        <v>644</v>
      </c>
      <c r="H23" s="161">
        <v>47441</v>
      </c>
      <c r="I23" s="161" t="s">
        <v>644</v>
      </c>
      <c r="J23" s="120" t="s">
        <v>648</v>
      </c>
      <c r="K23" s="52"/>
    </row>
    <row r="24" spans="1:11" ht="121.5" customHeight="1" x14ac:dyDescent="0.25">
      <c r="A24" s="158">
        <v>14</v>
      </c>
      <c r="B24" s="120" t="s">
        <v>649</v>
      </c>
      <c r="C24" s="120" t="s">
        <v>594</v>
      </c>
      <c r="D24" s="120" t="s">
        <v>595</v>
      </c>
      <c r="E24" s="120" t="s">
        <v>595</v>
      </c>
      <c r="F24" s="120" t="s">
        <v>595</v>
      </c>
      <c r="G24" s="120" t="s">
        <v>595</v>
      </c>
      <c r="H24" s="120" t="s">
        <v>595</v>
      </c>
      <c r="I24" s="120" t="s">
        <v>595</v>
      </c>
      <c r="J24" s="120" t="s">
        <v>595</v>
      </c>
      <c r="K24" s="52"/>
    </row>
    <row r="25" spans="1:11" ht="121.5" customHeight="1" x14ac:dyDescent="0.25">
      <c r="A25" s="158">
        <v>15</v>
      </c>
      <c r="B25" s="120" t="s">
        <v>650</v>
      </c>
      <c r="C25" s="120" t="s">
        <v>594</v>
      </c>
      <c r="D25" s="120" t="s">
        <v>651</v>
      </c>
      <c r="E25" s="120" t="s">
        <v>594</v>
      </c>
      <c r="F25" s="120" t="s">
        <v>652</v>
      </c>
      <c r="G25" s="161">
        <v>45574</v>
      </c>
      <c r="H25" s="161">
        <v>45615</v>
      </c>
      <c r="I25" s="120" t="s">
        <v>653</v>
      </c>
      <c r="J25" s="120" t="s">
        <v>654</v>
      </c>
      <c r="K25" s="52"/>
    </row>
    <row r="26" spans="1:11" ht="121.5" customHeight="1" x14ac:dyDescent="0.25">
      <c r="A26" s="158">
        <v>16</v>
      </c>
      <c r="B26" s="120" t="s">
        <v>655</v>
      </c>
      <c r="C26" s="120" t="s">
        <v>594</v>
      </c>
      <c r="D26" s="120" t="s">
        <v>656</v>
      </c>
      <c r="E26" s="120" t="s">
        <v>594</v>
      </c>
      <c r="F26" s="120" t="s">
        <v>656</v>
      </c>
      <c r="G26" s="120" t="s">
        <v>657</v>
      </c>
      <c r="H26" s="120" t="s">
        <v>594</v>
      </c>
      <c r="I26" s="120" t="s">
        <v>658</v>
      </c>
      <c r="J26" s="120" t="s">
        <v>594</v>
      </c>
      <c r="K26" s="52"/>
    </row>
    <row r="27" spans="1:11" ht="121.5" customHeight="1" x14ac:dyDescent="0.25">
      <c r="A27" s="653" t="s">
        <v>659</v>
      </c>
      <c r="B27" s="654"/>
      <c r="C27" s="654"/>
      <c r="D27" s="654"/>
      <c r="E27" s="654"/>
      <c r="F27" s="654"/>
      <c r="G27" s="654"/>
      <c r="H27" s="654"/>
      <c r="I27" s="654"/>
      <c r="J27" s="655"/>
      <c r="K27" s="52"/>
    </row>
    <row r="28" spans="1:11" ht="121.5" customHeight="1" x14ac:dyDescent="0.25">
      <c r="A28" s="158">
        <v>17</v>
      </c>
      <c r="B28" s="120" t="s">
        <v>660</v>
      </c>
      <c r="C28" s="120" t="s">
        <v>594</v>
      </c>
      <c r="D28" s="120" t="s">
        <v>594</v>
      </c>
      <c r="E28" s="120" t="s">
        <v>594</v>
      </c>
      <c r="F28" s="120" t="s">
        <v>594</v>
      </c>
      <c r="G28" s="120" t="s">
        <v>661</v>
      </c>
      <c r="H28" s="120" t="s">
        <v>661</v>
      </c>
      <c r="I28" s="120" t="s">
        <v>661</v>
      </c>
      <c r="J28" s="120" t="s">
        <v>661</v>
      </c>
      <c r="K28" s="52"/>
    </row>
    <row r="29" spans="1:11" ht="121.5" customHeight="1" x14ac:dyDescent="0.25">
      <c r="A29" s="158">
        <v>18</v>
      </c>
      <c r="B29" s="120" t="s">
        <v>662</v>
      </c>
      <c r="C29" s="120" t="s">
        <v>594</v>
      </c>
      <c r="D29" s="120" t="s">
        <v>594</v>
      </c>
      <c r="E29" s="120" t="s">
        <v>594</v>
      </c>
      <c r="F29" s="120" t="s">
        <v>594</v>
      </c>
      <c r="G29" s="159">
        <v>5.2499999999999998E-2</v>
      </c>
      <c r="H29" s="159">
        <v>1.8749999999999999E-2</v>
      </c>
      <c r="I29" s="159">
        <v>6.25E-2</v>
      </c>
      <c r="J29" s="159">
        <v>2.8750000000000001E-2</v>
      </c>
      <c r="K29" s="52"/>
    </row>
    <row r="30" spans="1:11" ht="121.5" customHeight="1" x14ac:dyDescent="0.25">
      <c r="A30" s="158">
        <v>19</v>
      </c>
      <c r="B30" s="120" t="s">
        <v>663</v>
      </c>
      <c r="C30" s="120" t="s">
        <v>664</v>
      </c>
      <c r="D30" s="120" t="s">
        <v>664</v>
      </c>
      <c r="E30" s="120" t="s">
        <v>664</v>
      </c>
      <c r="F30" s="120" t="s">
        <v>664</v>
      </c>
      <c r="G30" s="120" t="s">
        <v>665</v>
      </c>
      <c r="H30" s="120" t="s">
        <v>664</v>
      </c>
      <c r="I30" s="120" t="s">
        <v>665</v>
      </c>
      <c r="J30" s="120" t="s">
        <v>664</v>
      </c>
      <c r="K30" s="52"/>
    </row>
    <row r="31" spans="1:11" ht="121.5" customHeight="1" x14ac:dyDescent="0.25">
      <c r="A31" s="123" t="s">
        <v>449</v>
      </c>
      <c r="B31" s="120" t="s">
        <v>666</v>
      </c>
      <c r="C31" s="120" t="s">
        <v>667</v>
      </c>
      <c r="D31" s="120" t="s">
        <v>667</v>
      </c>
      <c r="E31" s="120" t="s">
        <v>667</v>
      </c>
      <c r="F31" s="120" t="s">
        <v>667</v>
      </c>
      <c r="G31" s="120" t="s">
        <v>667</v>
      </c>
      <c r="H31" s="120" t="s">
        <v>668</v>
      </c>
      <c r="I31" s="120" t="s">
        <v>667</v>
      </c>
      <c r="J31" s="120" t="s">
        <v>668</v>
      </c>
      <c r="K31" s="52"/>
    </row>
    <row r="32" spans="1:11" ht="121.5" customHeight="1" x14ac:dyDescent="0.25">
      <c r="A32" s="123" t="s">
        <v>451</v>
      </c>
      <c r="B32" s="120" t="s">
        <v>669</v>
      </c>
      <c r="C32" s="120" t="s">
        <v>667</v>
      </c>
      <c r="D32" s="120" t="s">
        <v>667</v>
      </c>
      <c r="E32" s="120" t="s">
        <v>667</v>
      </c>
      <c r="F32" s="120" t="s">
        <v>667</v>
      </c>
      <c r="G32" s="120" t="s">
        <v>667</v>
      </c>
      <c r="H32" s="120" t="s">
        <v>668</v>
      </c>
      <c r="I32" s="120" t="s">
        <v>667</v>
      </c>
      <c r="J32" s="120" t="s">
        <v>668</v>
      </c>
      <c r="K32" s="52"/>
    </row>
    <row r="33" spans="1:11" ht="121.5" customHeight="1" x14ac:dyDescent="0.25">
      <c r="A33" s="158">
        <v>21</v>
      </c>
      <c r="B33" s="120" t="s">
        <v>670</v>
      </c>
      <c r="C33" s="120" t="s">
        <v>664</v>
      </c>
      <c r="D33" s="120" t="s">
        <v>664</v>
      </c>
      <c r="E33" s="120" t="s">
        <v>664</v>
      </c>
      <c r="F33" s="120" t="s">
        <v>664</v>
      </c>
      <c r="G33" s="120" t="s">
        <v>664</v>
      </c>
      <c r="H33" s="120" t="s">
        <v>664</v>
      </c>
      <c r="I33" s="120" t="s">
        <v>664</v>
      </c>
      <c r="J33" s="120" t="s">
        <v>664</v>
      </c>
      <c r="K33" s="52"/>
    </row>
    <row r="34" spans="1:11" ht="121.5" customHeight="1" x14ac:dyDescent="0.25">
      <c r="A34" s="158">
        <v>22</v>
      </c>
      <c r="B34" s="120" t="s">
        <v>671</v>
      </c>
      <c r="C34" s="120" t="s">
        <v>594</v>
      </c>
      <c r="D34" s="120" t="s">
        <v>594</v>
      </c>
      <c r="E34" s="120" t="s">
        <v>594</v>
      </c>
      <c r="F34" s="120" t="s">
        <v>594</v>
      </c>
      <c r="G34" s="120" t="s">
        <v>672</v>
      </c>
      <c r="H34" s="120" t="s">
        <v>673</v>
      </c>
      <c r="I34" s="120" t="s">
        <v>672</v>
      </c>
      <c r="J34" s="120" t="s">
        <v>673</v>
      </c>
      <c r="K34" s="52"/>
    </row>
    <row r="35" spans="1:11" ht="121.5" customHeight="1" x14ac:dyDescent="0.25">
      <c r="A35" s="158">
        <v>23</v>
      </c>
      <c r="B35" s="120" t="s">
        <v>674</v>
      </c>
      <c r="C35" s="120" t="s">
        <v>675</v>
      </c>
      <c r="D35" s="120" t="s">
        <v>675</v>
      </c>
      <c r="E35" s="120" t="s">
        <v>675</v>
      </c>
      <c r="F35" s="120" t="s">
        <v>675</v>
      </c>
      <c r="G35" s="120" t="s">
        <v>675</v>
      </c>
      <c r="H35" s="120" t="s">
        <v>675</v>
      </c>
      <c r="I35" s="120" t="s">
        <v>675</v>
      </c>
      <c r="J35" s="120" t="s">
        <v>675</v>
      </c>
      <c r="K35" s="52"/>
    </row>
    <row r="36" spans="1:11" ht="121.5" customHeight="1" x14ac:dyDescent="0.25">
      <c r="A36" s="158">
        <v>24</v>
      </c>
      <c r="B36" s="120" t="s">
        <v>676</v>
      </c>
      <c r="C36" s="120" t="s">
        <v>594</v>
      </c>
      <c r="D36" s="120" t="s">
        <v>594</v>
      </c>
      <c r="E36" s="120" t="s">
        <v>594</v>
      </c>
      <c r="F36" s="120" t="s">
        <v>594</v>
      </c>
      <c r="G36" s="120" t="s">
        <v>594</v>
      </c>
      <c r="H36" s="120" t="s">
        <v>594</v>
      </c>
      <c r="I36" s="120" t="s">
        <v>594</v>
      </c>
      <c r="J36" s="120" t="s">
        <v>594</v>
      </c>
      <c r="K36" s="52"/>
    </row>
    <row r="37" spans="1:11" ht="121.5" customHeight="1" x14ac:dyDescent="0.25">
      <c r="A37" s="158">
        <v>25</v>
      </c>
      <c r="B37" s="120" t="s">
        <v>677</v>
      </c>
      <c r="C37" s="120" t="s">
        <v>594</v>
      </c>
      <c r="D37" s="120" t="s">
        <v>594</v>
      </c>
      <c r="E37" s="120" t="s">
        <v>594</v>
      </c>
      <c r="F37" s="120" t="s">
        <v>594</v>
      </c>
      <c r="G37" s="120" t="s">
        <v>594</v>
      </c>
      <c r="H37" s="120" t="s">
        <v>594</v>
      </c>
      <c r="I37" s="120" t="s">
        <v>594</v>
      </c>
      <c r="J37" s="120" t="s">
        <v>594</v>
      </c>
      <c r="K37" s="52"/>
    </row>
    <row r="38" spans="1:11" ht="121.5" customHeight="1" x14ac:dyDescent="0.25">
      <c r="A38" s="158">
        <v>26</v>
      </c>
      <c r="B38" s="120" t="s">
        <v>678</v>
      </c>
      <c r="C38" s="120" t="s">
        <v>594</v>
      </c>
      <c r="D38" s="120" t="s">
        <v>594</v>
      </c>
      <c r="E38" s="120" t="s">
        <v>594</v>
      </c>
      <c r="F38" s="120" t="s">
        <v>594</v>
      </c>
      <c r="G38" s="120" t="s">
        <v>594</v>
      </c>
      <c r="H38" s="120" t="s">
        <v>594</v>
      </c>
      <c r="I38" s="120" t="s">
        <v>594</v>
      </c>
      <c r="J38" s="120" t="s">
        <v>594</v>
      </c>
      <c r="K38" s="52"/>
    </row>
    <row r="39" spans="1:11" ht="121.5" customHeight="1" x14ac:dyDescent="0.25">
      <c r="A39" s="158">
        <v>27</v>
      </c>
      <c r="B39" s="120" t="s">
        <v>679</v>
      </c>
      <c r="C39" s="120" t="s">
        <v>594</v>
      </c>
      <c r="D39" s="120" t="s">
        <v>594</v>
      </c>
      <c r="E39" s="120" t="s">
        <v>594</v>
      </c>
      <c r="F39" s="120" t="s">
        <v>594</v>
      </c>
      <c r="G39" s="120" t="s">
        <v>594</v>
      </c>
      <c r="H39" s="120" t="s">
        <v>594</v>
      </c>
      <c r="I39" s="120" t="s">
        <v>594</v>
      </c>
      <c r="J39" s="120" t="s">
        <v>594</v>
      </c>
      <c r="K39" s="52"/>
    </row>
    <row r="40" spans="1:11" ht="121.5" customHeight="1" x14ac:dyDescent="0.25">
      <c r="A40" s="158">
        <v>28</v>
      </c>
      <c r="B40" s="120" t="s">
        <v>680</v>
      </c>
      <c r="C40" s="120" t="s">
        <v>594</v>
      </c>
      <c r="D40" s="120" t="s">
        <v>594</v>
      </c>
      <c r="E40" s="120" t="s">
        <v>594</v>
      </c>
      <c r="F40" s="120" t="s">
        <v>594</v>
      </c>
      <c r="G40" s="120" t="s">
        <v>594</v>
      </c>
      <c r="H40" s="120" t="s">
        <v>594</v>
      </c>
      <c r="I40" s="120" t="s">
        <v>594</v>
      </c>
      <c r="J40" s="120" t="s">
        <v>594</v>
      </c>
      <c r="K40" s="52"/>
    </row>
    <row r="41" spans="1:11" ht="121.5" customHeight="1" x14ac:dyDescent="0.25">
      <c r="A41" s="158">
        <v>29</v>
      </c>
      <c r="B41" s="120" t="s">
        <v>681</v>
      </c>
      <c r="C41" s="120" t="s">
        <v>594</v>
      </c>
      <c r="D41" s="120" t="s">
        <v>594</v>
      </c>
      <c r="E41" s="120" t="s">
        <v>594</v>
      </c>
      <c r="F41" s="120" t="s">
        <v>594</v>
      </c>
      <c r="G41" s="120" t="s">
        <v>594</v>
      </c>
      <c r="H41" s="120" t="s">
        <v>594</v>
      </c>
      <c r="I41" s="120" t="s">
        <v>594</v>
      </c>
      <c r="J41" s="120" t="s">
        <v>594</v>
      </c>
      <c r="K41" s="52"/>
    </row>
    <row r="42" spans="1:11" ht="121.5" customHeight="1" x14ac:dyDescent="0.25">
      <c r="A42" s="158">
        <v>30</v>
      </c>
      <c r="B42" s="120" t="s">
        <v>682</v>
      </c>
      <c r="C42" s="120" t="s">
        <v>664</v>
      </c>
      <c r="D42" s="120" t="s">
        <v>664</v>
      </c>
      <c r="E42" s="120" t="s">
        <v>664</v>
      </c>
      <c r="F42" s="120" t="s">
        <v>664</v>
      </c>
      <c r="G42" s="120" t="s">
        <v>595</v>
      </c>
      <c r="H42" s="120" t="s">
        <v>664</v>
      </c>
      <c r="I42" s="120" t="s">
        <v>595</v>
      </c>
      <c r="J42" s="120" t="s">
        <v>664</v>
      </c>
      <c r="K42" s="52"/>
    </row>
    <row r="43" spans="1:11" ht="121.5" customHeight="1" x14ac:dyDescent="0.25">
      <c r="A43" s="158">
        <v>31</v>
      </c>
      <c r="B43" s="120" t="s">
        <v>683</v>
      </c>
      <c r="C43" s="120" t="s">
        <v>594</v>
      </c>
      <c r="D43" s="120" t="s">
        <v>594</v>
      </c>
      <c r="E43" s="120" t="s">
        <v>594</v>
      </c>
      <c r="F43" s="120" t="s">
        <v>594</v>
      </c>
      <c r="G43" s="120" t="s">
        <v>684</v>
      </c>
      <c r="H43" s="120" t="s">
        <v>594</v>
      </c>
      <c r="I43" s="120" t="s">
        <v>684</v>
      </c>
      <c r="J43" s="120" t="s">
        <v>594</v>
      </c>
      <c r="K43" s="52"/>
    </row>
    <row r="44" spans="1:11" ht="121.5" customHeight="1" x14ac:dyDescent="0.25">
      <c r="A44" s="158">
        <v>32</v>
      </c>
      <c r="B44" s="120" t="s">
        <v>685</v>
      </c>
      <c r="C44" s="120" t="s">
        <v>594</v>
      </c>
      <c r="D44" s="120" t="s">
        <v>594</v>
      </c>
      <c r="E44" s="120" t="s">
        <v>594</v>
      </c>
      <c r="F44" s="120" t="s">
        <v>594</v>
      </c>
      <c r="G44" s="120" t="s">
        <v>686</v>
      </c>
      <c r="H44" s="120" t="s">
        <v>594</v>
      </c>
      <c r="I44" s="120" t="s">
        <v>686</v>
      </c>
      <c r="J44" s="120" t="s">
        <v>594</v>
      </c>
      <c r="K44" s="52"/>
    </row>
    <row r="45" spans="1:11" ht="121.5" customHeight="1" x14ac:dyDescent="0.25">
      <c r="A45" s="158">
        <v>33</v>
      </c>
      <c r="B45" s="120" t="s">
        <v>687</v>
      </c>
      <c r="C45" s="120" t="s">
        <v>594</v>
      </c>
      <c r="D45" s="120" t="s">
        <v>594</v>
      </c>
      <c r="E45" s="120" t="s">
        <v>594</v>
      </c>
      <c r="F45" s="120" t="s">
        <v>594</v>
      </c>
      <c r="G45" s="120" t="s">
        <v>688</v>
      </c>
      <c r="H45" s="120" t="s">
        <v>594</v>
      </c>
      <c r="I45" s="120" t="s">
        <v>688</v>
      </c>
      <c r="J45" s="120" t="s">
        <v>594</v>
      </c>
      <c r="K45" s="52"/>
    </row>
    <row r="46" spans="1:11" ht="121.5" customHeight="1" x14ac:dyDescent="0.25">
      <c r="A46" s="158">
        <v>34</v>
      </c>
      <c r="B46" s="120" t="s">
        <v>689</v>
      </c>
      <c r="C46" s="120" t="s">
        <v>594</v>
      </c>
      <c r="D46" s="120" t="s">
        <v>594</v>
      </c>
      <c r="E46" s="120" t="s">
        <v>594</v>
      </c>
      <c r="F46" s="120" t="s">
        <v>594</v>
      </c>
      <c r="G46" s="120" t="s">
        <v>690</v>
      </c>
      <c r="H46" s="120" t="s">
        <v>594</v>
      </c>
      <c r="I46" s="120" t="s">
        <v>690</v>
      </c>
      <c r="J46" s="120" t="s">
        <v>594</v>
      </c>
      <c r="K46" s="52"/>
    </row>
    <row r="47" spans="1:11" ht="121.5" customHeight="1" x14ac:dyDescent="0.25">
      <c r="A47" s="123" t="s">
        <v>691</v>
      </c>
      <c r="B47" s="120" t="s">
        <v>692</v>
      </c>
      <c r="C47" s="90" t="s">
        <v>594</v>
      </c>
      <c r="D47" s="90" t="s">
        <v>594</v>
      </c>
      <c r="E47" s="90" t="s">
        <v>594</v>
      </c>
      <c r="F47" s="90" t="s">
        <v>594</v>
      </c>
      <c r="G47" s="90" t="s">
        <v>594</v>
      </c>
      <c r="H47" s="90" t="s">
        <v>594</v>
      </c>
      <c r="I47" s="90" t="s">
        <v>594</v>
      </c>
      <c r="J47" s="90" t="s">
        <v>594</v>
      </c>
      <c r="K47" s="52"/>
    </row>
    <row r="48" spans="1:11" ht="121.5" customHeight="1" x14ac:dyDescent="0.25">
      <c r="A48" s="123" t="s">
        <v>693</v>
      </c>
      <c r="B48" s="120" t="s">
        <v>694</v>
      </c>
      <c r="C48" s="162">
        <v>1</v>
      </c>
      <c r="D48" s="90" t="s">
        <v>695</v>
      </c>
      <c r="E48" s="90" t="s">
        <v>695</v>
      </c>
      <c r="F48" s="90" t="s">
        <v>695</v>
      </c>
      <c r="G48" s="90" t="s">
        <v>696</v>
      </c>
      <c r="H48" s="90" t="s">
        <v>695</v>
      </c>
      <c r="I48" s="90" t="s">
        <v>696</v>
      </c>
      <c r="J48" s="90" t="s">
        <v>695</v>
      </c>
      <c r="K48" s="52"/>
    </row>
    <row r="49" spans="1:11" ht="121.5" customHeight="1" x14ac:dyDescent="0.25">
      <c r="A49" s="158">
        <v>35</v>
      </c>
      <c r="B49" s="120" t="s">
        <v>697</v>
      </c>
      <c r="C49" s="120" t="s">
        <v>698</v>
      </c>
      <c r="D49" s="120" t="s">
        <v>699</v>
      </c>
      <c r="E49" s="120" t="s">
        <v>699</v>
      </c>
      <c r="F49" s="120" t="s">
        <v>699</v>
      </c>
      <c r="G49" s="120" t="s">
        <v>700</v>
      </c>
      <c r="H49" s="120" t="s">
        <v>701</v>
      </c>
      <c r="I49" s="120" t="s">
        <v>700</v>
      </c>
      <c r="J49" s="120" t="s">
        <v>701</v>
      </c>
      <c r="K49" s="52"/>
    </row>
    <row r="50" spans="1:11" ht="121.5" customHeight="1" x14ac:dyDescent="0.25">
      <c r="A50" s="158">
        <v>36</v>
      </c>
      <c r="B50" s="120" t="s">
        <v>702</v>
      </c>
      <c r="C50" s="120" t="s">
        <v>664</v>
      </c>
      <c r="D50" s="120" t="s">
        <v>664</v>
      </c>
      <c r="E50" s="120" t="s">
        <v>664</v>
      </c>
      <c r="F50" s="120" t="s">
        <v>664</v>
      </c>
      <c r="G50" s="120" t="s">
        <v>664</v>
      </c>
      <c r="H50" s="120" t="s">
        <v>664</v>
      </c>
      <c r="I50" s="120" t="s">
        <v>664</v>
      </c>
      <c r="J50" s="120" t="s">
        <v>664</v>
      </c>
      <c r="K50" s="52"/>
    </row>
    <row r="51" spans="1:11" ht="121.5" customHeight="1" x14ac:dyDescent="0.25">
      <c r="A51" s="158">
        <v>37</v>
      </c>
      <c r="B51" s="120" t="s">
        <v>703</v>
      </c>
      <c r="C51" s="120" t="s">
        <v>594</v>
      </c>
      <c r="D51" s="120" t="s">
        <v>594</v>
      </c>
      <c r="E51" s="120" t="s">
        <v>594</v>
      </c>
      <c r="F51" s="120" t="s">
        <v>594</v>
      </c>
      <c r="G51" s="120" t="s">
        <v>594</v>
      </c>
      <c r="H51" s="120" t="s">
        <v>594</v>
      </c>
      <c r="I51" s="120" t="s">
        <v>594</v>
      </c>
      <c r="J51" s="120" t="s">
        <v>594</v>
      </c>
      <c r="K51" s="52"/>
    </row>
    <row r="52" spans="1:11" ht="205.5" customHeight="1" x14ac:dyDescent="0.25">
      <c r="A52" s="457" t="s">
        <v>704</v>
      </c>
      <c r="B52" s="444" t="s">
        <v>3019</v>
      </c>
      <c r="C52" s="445" t="s">
        <v>3141</v>
      </c>
      <c r="D52" s="445" t="s">
        <v>3142</v>
      </c>
      <c r="E52" s="445" t="s">
        <v>3143</v>
      </c>
      <c r="F52" s="445" t="s">
        <v>3144</v>
      </c>
      <c r="G52" s="509" t="s">
        <v>3082</v>
      </c>
      <c r="H52" s="452" t="s">
        <v>573</v>
      </c>
      <c r="I52" s="452" t="s">
        <v>574</v>
      </c>
      <c r="J52" s="452" t="s">
        <v>575</v>
      </c>
      <c r="K52" s="52"/>
    </row>
    <row r="53" spans="1:11" ht="65.849999999999994" customHeight="1" x14ac:dyDescent="0.25">
      <c r="A53" s="167"/>
      <c r="B53" s="73"/>
      <c r="C53" s="73"/>
      <c r="D53" s="73"/>
      <c r="E53" s="73"/>
      <c r="F53" s="73"/>
      <c r="G53" s="500"/>
      <c r="H53" s="500"/>
      <c r="I53" s="73"/>
      <c r="J53" s="73"/>
    </row>
  </sheetData>
  <mergeCells count="4">
    <mergeCell ref="A3:J3"/>
    <mergeCell ref="A1:J1"/>
    <mergeCell ref="A11:J11"/>
    <mergeCell ref="A27:J27"/>
  </mergeCells>
  <hyperlinks>
    <hyperlink ref="K1" location="'Table of Contents'!A1" display="Table of Contents"/>
    <hyperlink ref="G52" r:id="rId1" display="https://aib.ie/content/dam/frontdoor/investorrelations/docs/debt-investors/aib-group-plc-at1-prospectus.pdf"/>
    <hyperlink ref="H52" r:id="rId2"/>
    <hyperlink ref="I52" r:id="rId3"/>
    <hyperlink ref="J52" r:id="rId4"/>
  </hyperlinks>
  <pageMargins left="0.75" right="0.75" top="1" bottom="1" header="0.5" footer="0.5"/>
  <pageSetup paperSize="9" scale="53" orientation="portrait" r:id="rId5"/>
  <drawing r:id="rId6"/>
  <legacyDrawing r:id="rId7"/>
  <oleObjects>
    <mc:AlternateContent xmlns:mc="http://schemas.openxmlformats.org/markup-compatibility/2006">
      <mc:Choice Requires="x14">
        <oleObject progId="Acrobat Document" dvAspect="DVASPECT_ICON" shapeId="2054" r:id="rId8">
          <objectPr defaultSize="0" autoPict="0" r:id="rId9">
            <anchor moveWithCells="1">
              <from>
                <xdr:col>2</xdr:col>
                <xdr:colOff>66675</xdr:colOff>
                <xdr:row>51</xdr:row>
                <xdr:rowOff>1181100</xdr:rowOff>
              </from>
              <to>
                <xdr:col>2</xdr:col>
                <xdr:colOff>876300</xdr:colOff>
                <xdr:row>51</xdr:row>
                <xdr:rowOff>1943100</xdr:rowOff>
              </to>
            </anchor>
          </objectPr>
        </oleObject>
      </mc:Choice>
      <mc:Fallback>
        <oleObject progId="Acrobat Document" dvAspect="DVASPECT_ICON" shapeId="2054" r:id="rId8"/>
      </mc:Fallback>
    </mc:AlternateContent>
    <mc:AlternateContent xmlns:mc="http://schemas.openxmlformats.org/markup-compatibility/2006">
      <mc:Choice Requires="x14">
        <oleObject progId="Acrobat Document" dvAspect="DVASPECT_ICON" shapeId="2055" r:id="rId10">
          <objectPr defaultSize="0" autoPict="0" r:id="rId11">
            <anchor moveWithCells="1">
              <from>
                <xdr:col>3</xdr:col>
                <xdr:colOff>76200</xdr:colOff>
                <xdr:row>51</xdr:row>
                <xdr:rowOff>1181100</xdr:rowOff>
              </from>
              <to>
                <xdr:col>3</xdr:col>
                <xdr:colOff>857250</xdr:colOff>
                <xdr:row>51</xdr:row>
                <xdr:rowOff>1943100</xdr:rowOff>
              </to>
            </anchor>
          </objectPr>
        </oleObject>
      </mc:Choice>
      <mc:Fallback>
        <oleObject progId="Acrobat Document" dvAspect="DVASPECT_ICON" shapeId="2055" r:id="rId10"/>
      </mc:Fallback>
    </mc:AlternateContent>
    <mc:AlternateContent xmlns:mc="http://schemas.openxmlformats.org/markup-compatibility/2006">
      <mc:Choice Requires="x14">
        <oleObject progId="Acrobat Document" dvAspect="DVASPECT_ICON" shapeId="2056" r:id="rId12">
          <objectPr defaultSize="0" autoPict="0" r:id="rId13">
            <anchor moveWithCells="1">
              <from>
                <xdr:col>4</xdr:col>
                <xdr:colOff>85725</xdr:colOff>
                <xdr:row>51</xdr:row>
                <xdr:rowOff>1190625</xdr:rowOff>
              </from>
              <to>
                <xdr:col>4</xdr:col>
                <xdr:colOff>876300</xdr:colOff>
                <xdr:row>51</xdr:row>
                <xdr:rowOff>1943100</xdr:rowOff>
              </to>
            </anchor>
          </objectPr>
        </oleObject>
      </mc:Choice>
      <mc:Fallback>
        <oleObject progId="Acrobat Document" dvAspect="DVASPECT_ICON" shapeId="2056" r:id="rId12"/>
      </mc:Fallback>
    </mc:AlternateContent>
    <mc:AlternateContent xmlns:mc="http://schemas.openxmlformats.org/markup-compatibility/2006">
      <mc:Choice Requires="x14">
        <oleObject progId="Acrobat Document" dvAspect="DVASPECT_ICON" shapeId="2057" r:id="rId14">
          <objectPr defaultSize="0" autoPict="0" r:id="rId15">
            <anchor moveWithCells="1">
              <from>
                <xdr:col>5</xdr:col>
                <xdr:colOff>104775</xdr:colOff>
                <xdr:row>51</xdr:row>
                <xdr:rowOff>1181100</xdr:rowOff>
              </from>
              <to>
                <xdr:col>5</xdr:col>
                <xdr:colOff>885825</xdr:colOff>
                <xdr:row>51</xdr:row>
                <xdr:rowOff>1943100</xdr:rowOff>
              </to>
            </anchor>
          </objectPr>
        </oleObject>
      </mc:Choice>
      <mc:Fallback>
        <oleObject progId="Acrobat Document" dvAspect="DVASPECT_ICON" shapeId="2057" r:id="rId14"/>
      </mc:Fallback>
    </mc:AlternateContent>
    <mc:AlternateContent xmlns:mc="http://schemas.openxmlformats.org/markup-compatibility/2006">
      <mc:Choice Requires="x14">
        <oleObject progId="Acrobat Document" dvAspect="DVASPECT_ICON" shapeId="2058" r:id="rId16">
          <objectPr defaultSize="0" autoPict="0" r:id="rId17">
            <anchor moveWithCells="1">
              <from>
                <xdr:col>3</xdr:col>
                <xdr:colOff>228600</xdr:colOff>
                <xdr:row>51</xdr:row>
                <xdr:rowOff>1971675</xdr:rowOff>
              </from>
              <to>
                <xdr:col>5</xdr:col>
                <xdr:colOff>838200</xdr:colOff>
                <xdr:row>51</xdr:row>
                <xdr:rowOff>2581275</xdr:rowOff>
              </to>
            </anchor>
          </objectPr>
        </oleObject>
      </mc:Choice>
      <mc:Fallback>
        <oleObject progId="Acrobat Document" dvAspect="DVASPECT_ICON" shapeId="2058" r:id="rId16"/>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Ruler="0" zoomScaleNormal="100" workbookViewId="0">
      <selection sqref="A1:G1"/>
    </sheetView>
  </sheetViews>
  <sheetFormatPr defaultColWidth="13.7109375" defaultRowHeight="12.75" x14ac:dyDescent="0.2"/>
  <cols>
    <col min="1" max="1" width="5.28515625" customWidth="1"/>
    <col min="2" max="2" width="56" customWidth="1"/>
    <col min="3" max="6" width="12.85546875" customWidth="1"/>
    <col min="7" max="7" width="12" customWidth="1"/>
    <col min="8" max="8" width="17" bestFit="1" customWidth="1"/>
  </cols>
  <sheetData>
    <row r="1" spans="1:8" ht="59.1" customHeight="1" x14ac:dyDescent="0.2">
      <c r="A1" s="608" t="s">
        <v>23</v>
      </c>
      <c r="B1" s="601"/>
      <c r="C1" s="601"/>
      <c r="D1" s="601"/>
      <c r="E1" s="601"/>
      <c r="F1" s="601"/>
      <c r="G1" s="601"/>
      <c r="H1" s="453" t="s">
        <v>2</v>
      </c>
    </row>
    <row r="2" spans="1:8" ht="15" customHeight="1" x14ac:dyDescent="0.25">
      <c r="A2" s="53"/>
      <c r="B2" s="12"/>
      <c r="C2" s="127"/>
      <c r="D2" s="127"/>
      <c r="E2" s="127"/>
      <c r="F2" s="127"/>
      <c r="G2" s="127"/>
    </row>
    <row r="3" spans="1:8" ht="409.5" customHeight="1" x14ac:dyDescent="0.2">
      <c r="A3" s="577" t="s">
        <v>705</v>
      </c>
      <c r="B3" s="577"/>
      <c r="C3" s="577"/>
      <c r="D3" s="577"/>
      <c r="E3" s="577"/>
      <c r="F3" s="577"/>
      <c r="G3" s="577"/>
    </row>
    <row r="4" spans="1:8" s="434" customFormat="1" ht="14.25" customHeight="1" x14ac:dyDescent="0.2">
      <c r="A4" s="577"/>
      <c r="B4" s="577"/>
      <c r="C4" s="577"/>
      <c r="D4" s="577"/>
      <c r="E4" s="577"/>
      <c r="F4" s="577"/>
      <c r="G4" s="577"/>
    </row>
    <row r="5" spans="1:8" ht="15" customHeight="1" x14ac:dyDescent="0.25">
      <c r="A5" s="140"/>
      <c r="B5" s="12"/>
      <c r="C5" s="128"/>
      <c r="D5" s="128"/>
      <c r="E5" s="168"/>
      <c r="F5" s="168"/>
      <c r="G5" s="168"/>
    </row>
    <row r="6" spans="1:8" ht="15" x14ac:dyDescent="0.25">
      <c r="A6" s="140"/>
      <c r="B6" s="129"/>
      <c r="C6" s="32" t="s">
        <v>123</v>
      </c>
      <c r="D6" s="32" t="s">
        <v>124</v>
      </c>
      <c r="E6" s="32" t="s">
        <v>125</v>
      </c>
      <c r="F6" s="32" t="s">
        <v>126</v>
      </c>
      <c r="G6" s="32" t="s">
        <v>127</v>
      </c>
      <c r="H6" s="52"/>
    </row>
    <row r="7" spans="1:8" ht="15" x14ac:dyDescent="0.25">
      <c r="A7" s="141"/>
      <c r="B7" s="130"/>
      <c r="C7" s="169">
        <v>44926</v>
      </c>
      <c r="D7" s="169">
        <v>44834</v>
      </c>
      <c r="E7" s="169">
        <v>44742</v>
      </c>
      <c r="F7" s="169">
        <v>44651</v>
      </c>
      <c r="G7" s="169">
        <v>44561</v>
      </c>
      <c r="H7" s="52"/>
    </row>
    <row r="8" spans="1:8" ht="15" x14ac:dyDescent="0.25">
      <c r="A8" s="656" t="s">
        <v>706</v>
      </c>
      <c r="B8" s="657"/>
      <c r="C8" s="657"/>
      <c r="D8" s="657"/>
      <c r="E8" s="657"/>
      <c r="F8" s="657"/>
      <c r="G8" s="658"/>
      <c r="H8" s="52"/>
    </row>
    <row r="9" spans="1:8" ht="17.25" x14ac:dyDescent="0.25">
      <c r="A9" s="89">
        <v>1</v>
      </c>
      <c r="B9" s="69" t="s">
        <v>707</v>
      </c>
      <c r="C9" s="170">
        <v>9944.06244821375</v>
      </c>
      <c r="D9" s="170">
        <v>9418.42057869774</v>
      </c>
      <c r="E9" s="171">
        <v>9424.3810210841693</v>
      </c>
      <c r="F9" s="170">
        <v>9446.3759893854294</v>
      </c>
      <c r="G9" s="171">
        <v>10101.965203951901</v>
      </c>
      <c r="H9" s="52"/>
    </row>
    <row r="10" spans="1:8" ht="30" x14ac:dyDescent="0.25">
      <c r="A10" s="89">
        <v>2</v>
      </c>
      <c r="B10" s="69" t="s">
        <v>708</v>
      </c>
      <c r="C10" s="171">
        <v>9533.17631810067</v>
      </c>
      <c r="D10" s="171">
        <v>9153.6576329182408</v>
      </c>
      <c r="E10" s="171">
        <v>9191.9086639940906</v>
      </c>
      <c r="F10" s="171">
        <v>9090.9745354376992</v>
      </c>
      <c r="G10" s="171">
        <v>9536.5380319414708</v>
      </c>
      <c r="H10" s="52"/>
    </row>
    <row r="11" spans="1:8" ht="60" x14ac:dyDescent="0.25">
      <c r="A11" s="70" t="s">
        <v>586</v>
      </c>
      <c r="B11" s="69" t="s">
        <v>709</v>
      </c>
      <c r="C11" s="172"/>
      <c r="D11" s="172"/>
      <c r="E11" s="135"/>
      <c r="F11" s="172"/>
      <c r="G11" s="135"/>
      <c r="H11" s="52"/>
    </row>
    <row r="12" spans="1:8" ht="17.25" x14ac:dyDescent="0.25">
      <c r="A12" s="89">
        <v>3</v>
      </c>
      <c r="B12" s="69" t="s">
        <v>710</v>
      </c>
      <c r="C12" s="170">
        <v>11057.0014877638</v>
      </c>
      <c r="D12" s="170">
        <v>10531.359618247699</v>
      </c>
      <c r="E12" s="171">
        <v>10537.3200606342</v>
      </c>
      <c r="F12" s="170">
        <v>10559.3150289354</v>
      </c>
      <c r="G12" s="171">
        <v>11217.4042439519</v>
      </c>
      <c r="H12" s="52"/>
    </row>
    <row r="13" spans="1:8" ht="30" x14ac:dyDescent="0.25">
      <c r="A13" s="89">
        <v>4</v>
      </c>
      <c r="B13" s="69" t="s">
        <v>711</v>
      </c>
      <c r="C13" s="171">
        <v>10646.1153576507</v>
      </c>
      <c r="D13" s="171">
        <v>10266.5966724682</v>
      </c>
      <c r="E13" s="171">
        <v>10304.847703544099</v>
      </c>
      <c r="F13" s="171">
        <v>10203.9135749877</v>
      </c>
      <c r="G13" s="171">
        <v>10651.977071941499</v>
      </c>
      <c r="H13" s="52"/>
    </row>
    <row r="14" spans="1:8" ht="45" x14ac:dyDescent="0.25">
      <c r="A14" s="70" t="s">
        <v>712</v>
      </c>
      <c r="B14" s="69" t="s">
        <v>713</v>
      </c>
      <c r="C14" s="172"/>
      <c r="D14" s="172"/>
      <c r="E14" s="135"/>
      <c r="F14" s="172"/>
      <c r="G14" s="135"/>
      <c r="H14" s="52"/>
    </row>
    <row r="15" spans="1:8" ht="17.25" x14ac:dyDescent="0.25">
      <c r="A15" s="89">
        <v>5</v>
      </c>
      <c r="B15" s="69" t="s">
        <v>714</v>
      </c>
      <c r="C15" s="170">
        <v>12581.605160015501</v>
      </c>
      <c r="D15" s="170">
        <v>12056.9193666307</v>
      </c>
      <c r="E15" s="171">
        <v>12063.346502406101</v>
      </c>
      <c r="F15" s="170">
        <v>12082.5657663113</v>
      </c>
      <c r="G15" s="171">
        <v>12741.247398585199</v>
      </c>
      <c r="H15" s="52"/>
    </row>
    <row r="16" spans="1:8" ht="30" x14ac:dyDescent="0.25">
      <c r="A16" s="89">
        <v>6</v>
      </c>
      <c r="B16" s="69" t="s">
        <v>715</v>
      </c>
      <c r="C16" s="171">
        <v>12305.4369436044</v>
      </c>
      <c r="D16" s="171">
        <v>11930.383101781201</v>
      </c>
      <c r="E16" s="171">
        <v>11960.929775482</v>
      </c>
      <c r="F16" s="171">
        <v>11861.5685625236</v>
      </c>
      <c r="G16" s="171">
        <v>12309.1652096568</v>
      </c>
      <c r="H16" s="52"/>
    </row>
    <row r="17" spans="1:8" ht="45" x14ac:dyDescent="0.25">
      <c r="A17" s="70" t="s">
        <v>716</v>
      </c>
      <c r="B17" s="69" t="s">
        <v>717</v>
      </c>
      <c r="C17" s="172"/>
      <c r="D17" s="172"/>
      <c r="E17" s="135"/>
      <c r="F17" s="135"/>
      <c r="G17" s="135"/>
      <c r="H17" s="52"/>
    </row>
    <row r="18" spans="1:8" ht="15" x14ac:dyDescent="0.25">
      <c r="A18" s="656" t="s">
        <v>718</v>
      </c>
      <c r="B18" s="597"/>
      <c r="C18" s="597"/>
      <c r="D18" s="597"/>
      <c r="E18" s="597"/>
      <c r="F18" s="597"/>
      <c r="G18" s="598"/>
      <c r="H18" s="52"/>
    </row>
    <row r="19" spans="1:8" ht="17.25" x14ac:dyDescent="0.25">
      <c r="A19" s="173">
        <v>7</v>
      </c>
      <c r="B19" s="95" t="s">
        <v>719</v>
      </c>
      <c r="C19" s="171">
        <v>55557.554892911998</v>
      </c>
      <c r="D19" s="171">
        <v>56979.341694384202</v>
      </c>
      <c r="E19" s="171">
        <v>56776.838937784101</v>
      </c>
      <c r="F19" s="171">
        <v>52168.633009798701</v>
      </c>
      <c r="G19" s="171">
        <v>52637.232040635703</v>
      </c>
      <c r="H19" s="52"/>
    </row>
    <row r="20" spans="1:8" ht="30" x14ac:dyDescent="0.25">
      <c r="A20" s="173">
        <v>8</v>
      </c>
      <c r="B20" s="95" t="s">
        <v>720</v>
      </c>
      <c r="C20" s="171">
        <v>55332.752616948601</v>
      </c>
      <c r="D20" s="171">
        <v>56814.967558261902</v>
      </c>
      <c r="E20" s="171">
        <v>56629.452184117203</v>
      </c>
      <c r="F20" s="171">
        <v>51988.228857471899</v>
      </c>
      <c r="G20" s="171">
        <v>52358.351361066503</v>
      </c>
      <c r="H20" s="52"/>
    </row>
    <row r="21" spans="1:8" ht="15" x14ac:dyDescent="0.25">
      <c r="A21" s="656" t="s">
        <v>721</v>
      </c>
      <c r="B21" s="597"/>
      <c r="C21" s="597"/>
      <c r="D21" s="597"/>
      <c r="E21" s="597"/>
      <c r="F21" s="597"/>
      <c r="G21" s="598"/>
      <c r="H21" s="52"/>
    </row>
    <row r="22" spans="1:8" ht="15" x14ac:dyDescent="0.25">
      <c r="A22" s="173">
        <v>9</v>
      </c>
      <c r="B22" s="95" t="s">
        <v>722</v>
      </c>
      <c r="C22" s="174">
        <v>0.17898668268215001</v>
      </c>
      <c r="D22" s="174">
        <v>0.165295356152316</v>
      </c>
      <c r="E22" s="174">
        <v>0.16598988597113301</v>
      </c>
      <c r="F22" s="175">
        <v>0.181073864588538</v>
      </c>
      <c r="G22" s="174">
        <v>0.19191672533527701</v>
      </c>
      <c r="H22" s="52"/>
    </row>
    <row r="23" spans="1:8" ht="45" x14ac:dyDescent="0.25">
      <c r="A23" s="89">
        <v>10</v>
      </c>
      <c r="B23" s="45" t="s">
        <v>723</v>
      </c>
      <c r="C23" s="174">
        <v>0.17228812714407801</v>
      </c>
      <c r="D23" s="174">
        <v>0.16111348868643599</v>
      </c>
      <c r="E23" s="174">
        <v>0.162316750550734</v>
      </c>
      <c r="F23" s="175">
        <v>0.17486601746639599</v>
      </c>
      <c r="G23" s="174">
        <v>0.18213976918747701</v>
      </c>
      <c r="H23" s="52"/>
    </row>
    <row r="24" spans="1:8" ht="60" x14ac:dyDescent="0.25">
      <c r="A24" s="70" t="s">
        <v>724</v>
      </c>
      <c r="B24" s="45" t="s">
        <v>725</v>
      </c>
      <c r="C24" s="135"/>
      <c r="D24" s="135"/>
      <c r="E24" s="135"/>
      <c r="F24" s="95"/>
      <c r="G24" s="135"/>
      <c r="H24" s="52"/>
    </row>
    <row r="25" spans="1:8" ht="15" x14ac:dyDescent="0.25">
      <c r="A25" s="89">
        <v>11</v>
      </c>
      <c r="B25" s="45" t="s">
        <v>726</v>
      </c>
      <c r="C25" s="174">
        <v>0.199018864474441</v>
      </c>
      <c r="D25" s="174">
        <v>0.184827681490846</v>
      </c>
      <c r="E25" s="174">
        <v>0.18559187615536199</v>
      </c>
      <c r="F25" s="175">
        <v>0.20240735514292901</v>
      </c>
      <c r="G25" s="174">
        <v>0.21310779098893601</v>
      </c>
      <c r="H25" s="52"/>
    </row>
    <row r="26" spans="1:8" ht="45" x14ac:dyDescent="0.25">
      <c r="A26" s="89">
        <v>12</v>
      </c>
      <c r="B26" s="45" t="s">
        <v>727</v>
      </c>
      <c r="C26" s="174">
        <v>0.19240169436988599</v>
      </c>
      <c r="D26" s="174">
        <v>0.18070232394201699</v>
      </c>
      <c r="E26" s="174">
        <v>0.18196975789277101</v>
      </c>
      <c r="F26" s="175">
        <v>0.19627353728402999</v>
      </c>
      <c r="G26" s="174">
        <v>0.20344370659199701</v>
      </c>
      <c r="H26" s="52"/>
    </row>
    <row r="27" spans="1:8" ht="60" x14ac:dyDescent="0.25">
      <c r="A27" s="70" t="s">
        <v>728</v>
      </c>
      <c r="B27" s="45" t="s">
        <v>729</v>
      </c>
      <c r="C27" s="135"/>
      <c r="D27" s="135"/>
      <c r="E27" s="135"/>
      <c r="F27" s="95"/>
      <c r="G27" s="135"/>
      <c r="H27" s="52"/>
    </row>
    <row r="28" spans="1:8" ht="15" x14ac:dyDescent="0.25">
      <c r="A28" s="89">
        <v>13</v>
      </c>
      <c r="B28" s="45" t="s">
        <v>730</v>
      </c>
      <c r="C28" s="174">
        <v>0.22646074299466101</v>
      </c>
      <c r="D28" s="174">
        <v>0.21160159117491201</v>
      </c>
      <c r="E28" s="174">
        <v>0.21246949862117401</v>
      </c>
      <c r="F28" s="175">
        <v>0.23160594919253299</v>
      </c>
      <c r="G28" s="174">
        <v>0.242057701452634</v>
      </c>
      <c r="H28" s="52"/>
    </row>
    <row r="29" spans="1:8" ht="45" x14ac:dyDescent="0.25">
      <c r="A29" s="89">
        <v>14</v>
      </c>
      <c r="B29" s="45" t="s">
        <v>731</v>
      </c>
      <c r="C29" s="174">
        <v>0.22238974859593799</v>
      </c>
      <c r="D29" s="174">
        <v>0.209986621739192</v>
      </c>
      <c r="E29" s="174">
        <v>0.21121394105303901</v>
      </c>
      <c r="F29" s="175">
        <v>0.228158735606143</v>
      </c>
      <c r="G29" s="174">
        <v>0.23509459120994899</v>
      </c>
      <c r="H29" s="52"/>
    </row>
    <row r="30" spans="1:8" ht="60" x14ac:dyDescent="0.25">
      <c r="A30" s="70" t="s">
        <v>732</v>
      </c>
      <c r="B30" s="45" t="s">
        <v>733</v>
      </c>
      <c r="C30" s="135"/>
      <c r="D30" s="135"/>
      <c r="E30" s="135"/>
      <c r="F30" s="95"/>
      <c r="G30" s="135"/>
      <c r="H30" s="52"/>
    </row>
    <row r="31" spans="1:8" ht="15" x14ac:dyDescent="0.25">
      <c r="A31" s="656" t="s">
        <v>161</v>
      </c>
      <c r="B31" s="597"/>
      <c r="C31" s="597"/>
      <c r="D31" s="597"/>
      <c r="E31" s="597"/>
      <c r="F31" s="597"/>
      <c r="G31" s="598"/>
      <c r="H31" s="52"/>
    </row>
    <row r="32" spans="1:8" ht="15" x14ac:dyDescent="0.25">
      <c r="A32" s="89">
        <v>15</v>
      </c>
      <c r="B32" s="69" t="s">
        <v>734</v>
      </c>
      <c r="C32" s="176">
        <v>133971.25999388099</v>
      </c>
      <c r="D32" s="171">
        <v>139078.002619754</v>
      </c>
      <c r="E32" s="171">
        <v>135928.97830293901</v>
      </c>
      <c r="F32" s="176">
        <v>130947.461283882</v>
      </c>
      <c r="G32" s="171">
        <v>130893.690230598</v>
      </c>
      <c r="H32" s="52"/>
    </row>
    <row r="33" spans="1:8" ht="15" x14ac:dyDescent="0.25">
      <c r="A33" s="89">
        <v>16</v>
      </c>
      <c r="B33" s="69" t="s">
        <v>735</v>
      </c>
      <c r="C33" s="174">
        <v>8.2532637882697796E-2</v>
      </c>
      <c r="D33" s="174">
        <v>7.5722683816800307E-2</v>
      </c>
      <c r="E33" s="174">
        <v>7.7520777336750599E-2</v>
      </c>
      <c r="F33" s="175">
        <v>8.0637798743145098E-2</v>
      </c>
      <c r="G33" s="174">
        <v>8.5698586571972699E-2</v>
      </c>
      <c r="H33" s="52"/>
    </row>
    <row r="34" spans="1:8" ht="30" x14ac:dyDescent="0.25">
      <c r="A34" s="89">
        <v>17</v>
      </c>
      <c r="B34" s="69" t="s">
        <v>736</v>
      </c>
      <c r="C34" s="174">
        <v>7.9746576194815094E-2</v>
      </c>
      <c r="D34" s="174">
        <v>7.4021003838697405E-2</v>
      </c>
      <c r="E34" s="174">
        <v>7.6013293758407194E-2</v>
      </c>
      <c r="F34" s="175">
        <v>7.8210529331923198E-2</v>
      </c>
      <c r="G34" s="174">
        <v>8.1814265213718401E-2</v>
      </c>
      <c r="H34" s="52"/>
    </row>
    <row r="35" spans="1:8" ht="45" x14ac:dyDescent="0.25">
      <c r="A35" s="70" t="s">
        <v>737</v>
      </c>
      <c r="B35" s="69" t="s">
        <v>738</v>
      </c>
      <c r="C35" s="69"/>
      <c r="D35" s="172"/>
      <c r="E35" s="135"/>
      <c r="F35" s="95"/>
      <c r="G35" s="135"/>
      <c r="H35" s="52"/>
    </row>
    <row r="36" spans="1:8" ht="15" customHeight="1" x14ac:dyDescent="0.25">
      <c r="A36" s="46"/>
      <c r="B36" s="47"/>
      <c r="C36" s="48"/>
      <c r="D36" s="48"/>
      <c r="E36" s="48"/>
      <c r="F36" s="48"/>
      <c r="G36" s="48"/>
    </row>
    <row r="37" spans="1:8" ht="29.1" customHeight="1" x14ac:dyDescent="0.25">
      <c r="A37" s="619" t="s">
        <v>739</v>
      </c>
      <c r="B37" s="601"/>
      <c r="C37" s="601"/>
      <c r="D37" s="601"/>
      <c r="E37" s="601"/>
      <c r="F37" s="601"/>
      <c r="G37" s="601"/>
    </row>
    <row r="38" spans="1:8" ht="29.1" customHeight="1" x14ac:dyDescent="0.25">
      <c r="A38" s="595"/>
      <c r="B38" s="595"/>
      <c r="C38" s="595"/>
      <c r="D38" s="595"/>
      <c r="E38" s="595"/>
      <c r="F38" s="595"/>
      <c r="G38" s="595"/>
    </row>
  </sheetData>
  <mergeCells count="8">
    <mergeCell ref="A31:G31"/>
    <mergeCell ref="A37:G37"/>
    <mergeCell ref="A38:G38"/>
    <mergeCell ref="A1:G1"/>
    <mergeCell ref="A8:G8"/>
    <mergeCell ref="A21:G21"/>
    <mergeCell ref="A18:G18"/>
    <mergeCell ref="A3:G4"/>
  </mergeCells>
  <hyperlinks>
    <hyperlink ref="H1" location="'Table of Contents'!A1" display="Table of Contents"/>
  </hyperlinks>
  <pageMargins left="0.75" right="0.75" top="1" bottom="1" header="0.5" footer="0.5"/>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24</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7"/>
  <sheetViews>
    <sheetView showRuler="0" zoomScaleNormal="100" workbookViewId="0">
      <selection sqref="A1:O1"/>
    </sheetView>
  </sheetViews>
  <sheetFormatPr defaultColWidth="13.7109375" defaultRowHeight="12.75" x14ac:dyDescent="0.2"/>
  <cols>
    <col min="1" max="1" width="6.140625" customWidth="1"/>
    <col min="2" max="2" width="24.42578125" customWidth="1"/>
    <col min="3" max="3" width="12.42578125" customWidth="1"/>
    <col min="4" max="4" width="10.7109375" customWidth="1"/>
    <col min="5" max="6" width="11.85546875" customWidth="1"/>
    <col min="7" max="7" width="13.85546875" customWidth="1"/>
    <col min="8" max="11" width="11.85546875" customWidth="1"/>
    <col min="12" max="12" width="8.7109375" customWidth="1"/>
    <col min="13" max="13" width="11" customWidth="1"/>
    <col min="14" max="14" width="13.28515625" customWidth="1"/>
    <col min="15" max="15" width="15.140625" customWidth="1"/>
    <col min="16" max="16" width="17" bestFit="1" customWidth="1"/>
  </cols>
  <sheetData>
    <row r="1" spans="1:16" s="456" customFormat="1" ht="16.5" customHeight="1" x14ac:dyDescent="0.2">
      <c r="A1" s="585" t="s">
        <v>25</v>
      </c>
      <c r="B1" s="573"/>
      <c r="C1" s="573"/>
      <c r="D1" s="573"/>
      <c r="E1" s="573"/>
      <c r="F1" s="573"/>
      <c r="G1" s="573"/>
      <c r="H1" s="573"/>
      <c r="I1" s="573"/>
      <c r="J1" s="573"/>
      <c r="K1" s="573"/>
      <c r="L1" s="573"/>
      <c r="M1" s="573"/>
      <c r="N1" s="573"/>
      <c r="O1" s="573"/>
      <c r="P1" s="453" t="s">
        <v>2</v>
      </c>
    </row>
    <row r="2" spans="1:16" ht="15" customHeight="1" x14ac:dyDescent="0.25">
      <c r="A2" s="28"/>
      <c r="B2" s="28"/>
      <c r="C2" s="127"/>
      <c r="D2" s="127"/>
      <c r="E2" s="127"/>
      <c r="F2" s="127"/>
      <c r="G2" s="127"/>
      <c r="H2" s="127"/>
      <c r="I2" s="127"/>
      <c r="J2" s="127"/>
      <c r="K2" s="127"/>
      <c r="L2" s="127"/>
      <c r="M2" s="127"/>
      <c r="N2" s="127"/>
      <c r="O2" s="127"/>
    </row>
    <row r="3" spans="1:16" ht="29.1" customHeight="1" x14ac:dyDescent="0.2">
      <c r="A3" s="577" t="s">
        <v>740</v>
      </c>
      <c r="B3" s="577"/>
      <c r="C3" s="577"/>
      <c r="D3" s="577"/>
      <c r="E3" s="577"/>
      <c r="F3" s="577"/>
      <c r="G3" s="577"/>
      <c r="H3" s="577"/>
      <c r="I3" s="577"/>
      <c r="J3" s="577"/>
      <c r="K3" s="577"/>
      <c r="L3" s="577"/>
      <c r="M3" s="577"/>
      <c r="N3" s="577"/>
      <c r="O3" s="577"/>
    </row>
    <row r="4" spans="1:16" ht="30" customHeight="1" x14ac:dyDescent="0.25">
      <c r="A4" s="9"/>
      <c r="B4" s="9"/>
      <c r="C4" s="29"/>
      <c r="D4" s="29"/>
      <c r="E4" s="29"/>
      <c r="F4" s="29"/>
      <c r="G4" s="29"/>
      <c r="H4" s="29"/>
      <c r="I4" s="29"/>
      <c r="J4" s="29"/>
      <c r="K4" s="29"/>
      <c r="L4" s="29"/>
      <c r="M4" s="29"/>
      <c r="N4" s="29"/>
      <c r="O4" s="29"/>
    </row>
    <row r="5" spans="1:16" ht="15" x14ac:dyDescent="0.25">
      <c r="A5" s="12"/>
      <c r="B5" s="129"/>
      <c r="C5" s="32" t="s">
        <v>123</v>
      </c>
      <c r="D5" s="32" t="s">
        <v>124</v>
      </c>
      <c r="E5" s="32" t="s">
        <v>125</v>
      </c>
      <c r="F5" s="32" t="s">
        <v>126</v>
      </c>
      <c r="G5" s="32" t="s">
        <v>127</v>
      </c>
      <c r="H5" s="32" t="s">
        <v>284</v>
      </c>
      <c r="I5" s="32" t="s">
        <v>285</v>
      </c>
      <c r="J5" s="32" t="s">
        <v>357</v>
      </c>
      <c r="K5" s="32" t="s">
        <v>741</v>
      </c>
      <c r="L5" s="32" t="s">
        <v>742</v>
      </c>
      <c r="M5" s="32" t="s">
        <v>743</v>
      </c>
      <c r="N5" s="32" t="s">
        <v>744</v>
      </c>
      <c r="O5" s="32" t="s">
        <v>745</v>
      </c>
      <c r="P5" s="52"/>
    </row>
    <row r="6" spans="1:16" ht="15" x14ac:dyDescent="0.25">
      <c r="A6" s="12"/>
      <c r="B6" s="129"/>
      <c r="C6" s="578" t="s">
        <v>746</v>
      </c>
      <c r="D6" s="580"/>
      <c r="E6" s="578" t="s">
        <v>747</v>
      </c>
      <c r="F6" s="580"/>
      <c r="G6" s="625" t="s">
        <v>748</v>
      </c>
      <c r="H6" s="625" t="s">
        <v>749</v>
      </c>
      <c r="I6" s="578" t="s">
        <v>750</v>
      </c>
      <c r="J6" s="579"/>
      <c r="K6" s="579"/>
      <c r="L6" s="580"/>
      <c r="M6" s="625" t="s">
        <v>751</v>
      </c>
      <c r="N6" s="625" t="s">
        <v>752</v>
      </c>
      <c r="O6" s="625" t="s">
        <v>753</v>
      </c>
      <c r="P6" s="52"/>
    </row>
    <row r="7" spans="1:16" ht="15" x14ac:dyDescent="0.25">
      <c r="A7" s="12"/>
      <c r="B7" s="129"/>
      <c r="C7" s="581"/>
      <c r="D7" s="583"/>
      <c r="E7" s="581"/>
      <c r="F7" s="583"/>
      <c r="G7" s="659"/>
      <c r="H7" s="659"/>
      <c r="I7" s="581"/>
      <c r="J7" s="582"/>
      <c r="K7" s="582"/>
      <c r="L7" s="603"/>
      <c r="M7" s="659"/>
      <c r="N7" s="659"/>
      <c r="O7" s="659"/>
      <c r="P7" s="52"/>
    </row>
    <row r="8" spans="1:16" ht="120" x14ac:dyDescent="0.25">
      <c r="A8" s="203"/>
      <c r="B8" s="177"/>
      <c r="C8" s="178" t="s">
        <v>754</v>
      </c>
      <c r="D8" s="178" t="s">
        <v>755</v>
      </c>
      <c r="E8" s="178" t="s">
        <v>756</v>
      </c>
      <c r="F8" s="178" t="s">
        <v>757</v>
      </c>
      <c r="G8" s="660"/>
      <c r="H8" s="660"/>
      <c r="I8" s="178" t="s">
        <v>758</v>
      </c>
      <c r="J8" s="178" t="s">
        <v>747</v>
      </c>
      <c r="K8" s="178" t="s">
        <v>759</v>
      </c>
      <c r="L8" s="179" t="s">
        <v>760</v>
      </c>
      <c r="M8" s="660"/>
      <c r="N8" s="660"/>
      <c r="O8" s="660"/>
      <c r="P8" s="52"/>
    </row>
    <row r="9" spans="1:16" ht="15" x14ac:dyDescent="0.25">
      <c r="A9" s="180">
        <v>10</v>
      </c>
      <c r="B9" s="181" t="s">
        <v>761</v>
      </c>
      <c r="C9" s="182"/>
      <c r="D9" s="182"/>
      <c r="E9" s="182"/>
      <c r="F9" s="182"/>
      <c r="G9" s="182"/>
      <c r="H9" s="182"/>
      <c r="I9" s="182"/>
      <c r="J9" s="182"/>
      <c r="K9" s="182"/>
      <c r="L9" s="182"/>
      <c r="M9" s="182"/>
      <c r="N9" s="183"/>
      <c r="O9" s="184"/>
      <c r="P9" s="204"/>
    </row>
    <row r="10" spans="1:16" ht="15" x14ac:dyDescent="0.25">
      <c r="A10" s="185"/>
      <c r="B10" s="186" t="s">
        <v>762</v>
      </c>
      <c r="C10" s="187">
        <v>25503.458105834201</v>
      </c>
      <c r="D10" s="187">
        <v>28418.899960291499</v>
      </c>
      <c r="E10" s="188">
        <v>53.979704495229697</v>
      </c>
      <c r="F10" s="189"/>
      <c r="G10" s="188">
        <v>1009.54372829</v>
      </c>
      <c r="H10" s="188">
        <v>54985.881498910901</v>
      </c>
      <c r="I10" s="190">
        <v>2453.8570022219401</v>
      </c>
      <c r="J10" s="188">
        <v>3.7942465765113398</v>
      </c>
      <c r="K10" s="188">
        <v>52.413127869819597</v>
      </c>
      <c r="L10" s="190">
        <v>2510.0643766682701</v>
      </c>
      <c r="M10" s="190">
        <v>31375.8047083534</v>
      </c>
      <c r="N10" s="191">
        <v>0.68801200592899403</v>
      </c>
      <c r="O10" s="192">
        <v>0</v>
      </c>
      <c r="P10" s="52"/>
    </row>
    <row r="11" spans="1:16" ht="15" x14ac:dyDescent="0.25">
      <c r="A11" s="149"/>
      <c r="B11" s="193" t="s">
        <v>763</v>
      </c>
      <c r="C11" s="56">
        <v>8686.7590333074004</v>
      </c>
      <c r="D11" s="56">
        <v>1121.5041625722799</v>
      </c>
      <c r="E11" s="38">
        <v>0</v>
      </c>
      <c r="F11" s="43"/>
      <c r="G11" s="56">
        <v>0</v>
      </c>
      <c r="H11" s="56">
        <v>9808.2631958796792</v>
      </c>
      <c r="I11" s="194">
        <v>621.62570957269395</v>
      </c>
      <c r="J11" s="38">
        <v>0</v>
      </c>
      <c r="K11" s="38">
        <v>0</v>
      </c>
      <c r="L11" s="194">
        <v>621.62570957269395</v>
      </c>
      <c r="M11" s="194">
        <v>7770.3213696586699</v>
      </c>
      <c r="N11" s="195">
        <v>0.170388439179329</v>
      </c>
      <c r="O11" s="196">
        <v>0.01</v>
      </c>
      <c r="P11" s="52"/>
    </row>
    <row r="12" spans="1:16" ht="15" x14ac:dyDescent="0.25">
      <c r="A12" s="149"/>
      <c r="B12" s="193" t="s">
        <v>764</v>
      </c>
      <c r="C12" s="197">
        <v>8.9716099999999997E-3</v>
      </c>
      <c r="D12" s="56">
        <v>0</v>
      </c>
      <c r="E12" s="38">
        <v>0</v>
      </c>
      <c r="F12" s="43"/>
      <c r="G12" s="56">
        <v>0</v>
      </c>
      <c r="H12" s="197">
        <v>8.9716099999999997E-3</v>
      </c>
      <c r="I12" s="194">
        <v>5.3829660000000005E-4</v>
      </c>
      <c r="J12" s="38">
        <v>0</v>
      </c>
      <c r="K12" s="38">
        <v>0</v>
      </c>
      <c r="L12" s="194">
        <v>5.3829660000000005E-4</v>
      </c>
      <c r="M12" s="194">
        <v>6.7287075000000002E-3</v>
      </c>
      <c r="N12" s="195">
        <v>1.4754781869074901E-7</v>
      </c>
      <c r="O12" s="196">
        <v>0</v>
      </c>
      <c r="P12" s="52"/>
    </row>
    <row r="13" spans="1:16" ht="15" x14ac:dyDescent="0.25">
      <c r="A13" s="149"/>
      <c r="B13" s="193" t="s">
        <v>765</v>
      </c>
      <c r="C13" s="197">
        <v>3.0696E-4</v>
      </c>
      <c r="D13" s="56">
        <v>0</v>
      </c>
      <c r="E13" s="38">
        <v>0</v>
      </c>
      <c r="F13" s="43"/>
      <c r="G13" s="56">
        <v>0</v>
      </c>
      <c r="H13" s="197">
        <v>3.0696E-4</v>
      </c>
      <c r="I13" s="194">
        <v>1.8417600000000001E-5</v>
      </c>
      <c r="J13" s="38">
        <v>0</v>
      </c>
      <c r="K13" s="38">
        <v>0</v>
      </c>
      <c r="L13" s="194">
        <v>1.8417600000000001E-5</v>
      </c>
      <c r="M13" s="194">
        <v>2.3022E-4</v>
      </c>
      <c r="N13" s="195">
        <v>5.0482888160889998E-9</v>
      </c>
      <c r="O13" s="196">
        <v>0</v>
      </c>
      <c r="P13" s="52"/>
    </row>
    <row r="14" spans="1:16" ht="15" x14ac:dyDescent="0.25">
      <c r="A14" s="149"/>
      <c r="B14" s="193" t="s">
        <v>766</v>
      </c>
      <c r="C14" s="197">
        <v>3.54499E-3</v>
      </c>
      <c r="D14" s="56">
        <v>0</v>
      </c>
      <c r="E14" s="38">
        <v>0</v>
      </c>
      <c r="F14" s="43"/>
      <c r="G14" s="56">
        <v>0</v>
      </c>
      <c r="H14" s="197">
        <v>3.54499E-3</v>
      </c>
      <c r="I14" s="194">
        <v>2.1269940000000001E-4</v>
      </c>
      <c r="J14" s="38">
        <v>0</v>
      </c>
      <c r="K14" s="38">
        <v>0</v>
      </c>
      <c r="L14" s="194">
        <v>2.1269940000000001E-4</v>
      </c>
      <c r="M14" s="194">
        <v>2.6587425000000001E-3</v>
      </c>
      <c r="N14" s="195">
        <v>5.8301190285859202E-8</v>
      </c>
      <c r="O14" s="196">
        <v>0</v>
      </c>
      <c r="P14" s="52"/>
    </row>
    <row r="15" spans="1:16" ht="15" x14ac:dyDescent="0.25">
      <c r="A15" s="149"/>
      <c r="B15" s="193" t="s">
        <v>767</v>
      </c>
      <c r="C15" s="197">
        <v>10.7543687901262</v>
      </c>
      <c r="D15" s="56">
        <v>9.5815747000000009</v>
      </c>
      <c r="E15" s="38">
        <v>0</v>
      </c>
      <c r="F15" s="43"/>
      <c r="G15" s="56">
        <v>0</v>
      </c>
      <c r="H15" s="197">
        <v>20.335943490126201</v>
      </c>
      <c r="I15" s="194">
        <v>1.1994656564550701</v>
      </c>
      <c r="J15" s="38">
        <v>0</v>
      </c>
      <c r="K15" s="38">
        <v>0</v>
      </c>
      <c r="L15" s="194">
        <v>1.1994656564550701</v>
      </c>
      <c r="M15" s="194">
        <v>14.993320705688401</v>
      </c>
      <c r="N15" s="195">
        <v>3.2877514218817802E-4</v>
      </c>
      <c r="O15" s="196">
        <v>0</v>
      </c>
      <c r="P15" s="52"/>
    </row>
    <row r="16" spans="1:16" ht="15" x14ac:dyDescent="0.25">
      <c r="A16" s="149"/>
      <c r="B16" s="193" t="s">
        <v>768</v>
      </c>
      <c r="C16" s="197">
        <v>4.5499154999999999E-2</v>
      </c>
      <c r="D16" s="197">
        <v>2.6904900500000002</v>
      </c>
      <c r="E16" s="38">
        <v>0</v>
      </c>
      <c r="F16" s="43"/>
      <c r="G16" s="56">
        <v>0</v>
      </c>
      <c r="H16" s="197">
        <v>2.7359892050000001</v>
      </c>
      <c r="I16" s="194">
        <v>0.25810035101429402</v>
      </c>
      <c r="J16" s="38">
        <v>0</v>
      </c>
      <c r="K16" s="38">
        <v>0</v>
      </c>
      <c r="L16" s="194">
        <v>0.25810035101429402</v>
      </c>
      <c r="M16" s="194">
        <v>3.2262543876786798</v>
      </c>
      <c r="N16" s="195">
        <v>7.0745651738234305E-5</v>
      </c>
      <c r="O16" s="196">
        <v>0</v>
      </c>
      <c r="P16" s="52"/>
    </row>
    <row r="17" spans="1:16" ht="15" x14ac:dyDescent="0.25">
      <c r="A17" s="149"/>
      <c r="B17" s="193" t="s">
        <v>769</v>
      </c>
      <c r="C17" s="197">
        <v>166.06783520369899</v>
      </c>
      <c r="D17" s="56">
        <v>0</v>
      </c>
      <c r="E17" s="38">
        <v>0</v>
      </c>
      <c r="F17" s="43"/>
      <c r="G17" s="56">
        <v>0</v>
      </c>
      <c r="H17" s="197">
        <v>166.06783520369899</v>
      </c>
      <c r="I17" s="194">
        <v>13.2882751594959</v>
      </c>
      <c r="J17" s="38">
        <v>0</v>
      </c>
      <c r="K17" s="38">
        <v>0</v>
      </c>
      <c r="L17" s="194">
        <v>13.2882751594959</v>
      </c>
      <c r="M17" s="194">
        <v>166.103439493699</v>
      </c>
      <c r="N17" s="198">
        <v>3.6423340105549199E-3</v>
      </c>
      <c r="O17" s="196">
        <v>0</v>
      </c>
      <c r="P17" s="52"/>
    </row>
    <row r="18" spans="1:16" ht="15" x14ac:dyDescent="0.25">
      <c r="A18" s="149"/>
      <c r="B18" s="193" t="s">
        <v>770</v>
      </c>
      <c r="C18" s="197">
        <v>0.11965654000000001</v>
      </c>
      <c r="D18" s="197">
        <v>6.990992E-2</v>
      </c>
      <c r="E18" s="38">
        <v>0</v>
      </c>
      <c r="F18" s="43"/>
      <c r="G18" s="56">
        <v>0</v>
      </c>
      <c r="H18" s="197">
        <v>0.18956645999999999</v>
      </c>
      <c r="I18" s="194">
        <v>3.7121898410065598E-3</v>
      </c>
      <c r="J18" s="38">
        <v>0</v>
      </c>
      <c r="K18" s="38">
        <v>0</v>
      </c>
      <c r="L18" s="194">
        <v>3.7121898410065598E-3</v>
      </c>
      <c r="M18" s="194">
        <v>4.6402373012582002E-2</v>
      </c>
      <c r="N18" s="198">
        <v>1.0175162050187099E-6</v>
      </c>
      <c r="O18" s="196">
        <v>0</v>
      </c>
      <c r="P18" s="52"/>
    </row>
    <row r="19" spans="1:16" ht="15" x14ac:dyDescent="0.25">
      <c r="A19" s="149"/>
      <c r="B19" s="193" t="s">
        <v>771</v>
      </c>
      <c r="C19" s="197">
        <v>1.31036955E-2</v>
      </c>
      <c r="D19" s="56">
        <v>0</v>
      </c>
      <c r="E19" s="38">
        <v>0</v>
      </c>
      <c r="F19" s="43"/>
      <c r="G19" s="56">
        <v>0</v>
      </c>
      <c r="H19" s="197">
        <v>1.31036955E-2</v>
      </c>
      <c r="I19" s="194">
        <v>4.53535874E-4</v>
      </c>
      <c r="J19" s="38">
        <v>0</v>
      </c>
      <c r="K19" s="38">
        <v>0</v>
      </c>
      <c r="L19" s="194">
        <v>4.53535874E-4</v>
      </c>
      <c r="M19" s="194">
        <v>5.6691984249999999E-3</v>
      </c>
      <c r="N19" s="198">
        <v>1.2431479022290399E-7</v>
      </c>
      <c r="O19" s="196">
        <v>0</v>
      </c>
      <c r="P19" s="52"/>
    </row>
    <row r="20" spans="1:16" ht="15" x14ac:dyDescent="0.25">
      <c r="A20" s="149"/>
      <c r="B20" s="193" t="s">
        <v>772</v>
      </c>
      <c r="C20" s="197">
        <v>0.59451370699999995</v>
      </c>
      <c r="D20" s="56">
        <v>49.216621889999999</v>
      </c>
      <c r="E20" s="38">
        <v>0</v>
      </c>
      <c r="F20" s="43"/>
      <c r="G20" s="56">
        <v>0</v>
      </c>
      <c r="H20" s="197">
        <v>49.811135597000003</v>
      </c>
      <c r="I20" s="194">
        <v>4.9208183169069599</v>
      </c>
      <c r="J20" s="38">
        <v>0</v>
      </c>
      <c r="K20" s="38">
        <v>0</v>
      </c>
      <c r="L20" s="194">
        <v>4.9208183169069599</v>
      </c>
      <c r="M20" s="194">
        <v>61.510228961336999</v>
      </c>
      <c r="N20" s="198">
        <v>1.34880288828334E-3</v>
      </c>
      <c r="O20" s="196">
        <v>0</v>
      </c>
      <c r="P20" s="52"/>
    </row>
    <row r="21" spans="1:16" ht="15" x14ac:dyDescent="0.25">
      <c r="A21" s="149"/>
      <c r="B21" s="193" t="s">
        <v>773</v>
      </c>
      <c r="C21" s="197">
        <v>1.004802E-2</v>
      </c>
      <c r="D21" s="56">
        <v>0</v>
      </c>
      <c r="E21" s="38">
        <v>0</v>
      </c>
      <c r="F21" s="43"/>
      <c r="G21" s="56">
        <v>0</v>
      </c>
      <c r="H21" s="197">
        <v>1.004802E-2</v>
      </c>
      <c r="I21" s="194">
        <v>7.6178539999999999E-4</v>
      </c>
      <c r="J21" s="38">
        <v>0</v>
      </c>
      <c r="K21" s="38">
        <v>0</v>
      </c>
      <c r="L21" s="194">
        <v>7.6178539999999999E-4</v>
      </c>
      <c r="M21" s="194">
        <v>9.5223175000000004E-3</v>
      </c>
      <c r="N21" s="198">
        <v>2.0880639796064001E-7</v>
      </c>
      <c r="O21" s="196">
        <v>0</v>
      </c>
      <c r="P21" s="52"/>
    </row>
    <row r="22" spans="1:16" ht="30" x14ac:dyDescent="0.25">
      <c r="A22" s="149"/>
      <c r="B22" s="193" t="s">
        <v>774</v>
      </c>
      <c r="C22" s="197">
        <v>5.2159199999999998E-3</v>
      </c>
      <c r="D22" s="56">
        <v>0</v>
      </c>
      <c r="E22" s="38">
        <v>0</v>
      </c>
      <c r="F22" s="43"/>
      <c r="G22" s="56">
        <v>0</v>
      </c>
      <c r="H22" s="197">
        <v>5.2159199999999998E-3</v>
      </c>
      <c r="I22" s="194">
        <v>3.1295519999999997E-4</v>
      </c>
      <c r="J22" s="38">
        <v>0</v>
      </c>
      <c r="K22" s="38">
        <v>0</v>
      </c>
      <c r="L22" s="194">
        <v>3.1295519999999997E-4</v>
      </c>
      <c r="M22" s="194">
        <v>3.91194E-3</v>
      </c>
      <c r="N22" s="198">
        <v>8.57814392807366E-8</v>
      </c>
      <c r="O22" s="196">
        <v>0</v>
      </c>
      <c r="P22" s="52"/>
    </row>
    <row r="23" spans="1:16" ht="15" x14ac:dyDescent="0.25">
      <c r="A23" s="149"/>
      <c r="B23" s="193" t="s">
        <v>775</v>
      </c>
      <c r="C23" s="197">
        <v>7.9340946626980796E-3</v>
      </c>
      <c r="D23" s="197">
        <v>7.6769470000000006E-2</v>
      </c>
      <c r="E23" s="38">
        <v>0</v>
      </c>
      <c r="F23" s="43"/>
      <c r="G23" s="56">
        <v>0</v>
      </c>
      <c r="H23" s="197">
        <v>8.47035646626981E-2</v>
      </c>
      <c r="I23" s="194">
        <v>1.1852735656851601E-3</v>
      </c>
      <c r="J23" s="38">
        <v>0</v>
      </c>
      <c r="K23" s="38">
        <v>0</v>
      </c>
      <c r="L23" s="194">
        <v>1.1852735656851601E-3</v>
      </c>
      <c r="M23" s="194">
        <v>1.48159195710645E-2</v>
      </c>
      <c r="N23" s="198">
        <v>3.2488507110884702E-7</v>
      </c>
      <c r="O23" s="196">
        <v>0</v>
      </c>
      <c r="P23" s="52"/>
    </row>
    <row r="24" spans="1:16" ht="30" x14ac:dyDescent="0.25">
      <c r="A24" s="149"/>
      <c r="B24" s="193" t="s">
        <v>776</v>
      </c>
      <c r="C24" s="197">
        <v>7.3861E-4</v>
      </c>
      <c r="D24" s="56">
        <v>0</v>
      </c>
      <c r="E24" s="38">
        <v>0</v>
      </c>
      <c r="F24" s="43"/>
      <c r="G24" s="56">
        <v>0</v>
      </c>
      <c r="H24" s="197">
        <v>7.3861E-4</v>
      </c>
      <c r="I24" s="194">
        <v>4.4316600000000002E-5</v>
      </c>
      <c r="J24" s="38">
        <v>0</v>
      </c>
      <c r="K24" s="38">
        <v>0</v>
      </c>
      <c r="L24" s="194">
        <v>4.4316600000000002E-5</v>
      </c>
      <c r="M24" s="194">
        <v>5.5395749999999995E-4</v>
      </c>
      <c r="N24" s="198">
        <v>1.2147239387710099E-8</v>
      </c>
      <c r="O24" s="196">
        <v>0</v>
      </c>
      <c r="P24" s="52"/>
    </row>
    <row r="25" spans="1:16" ht="15" x14ac:dyDescent="0.25">
      <c r="A25" s="149"/>
      <c r="B25" s="193" t="s">
        <v>777</v>
      </c>
      <c r="C25" s="197">
        <v>0.18389931000000001</v>
      </c>
      <c r="D25" s="56">
        <v>0</v>
      </c>
      <c r="E25" s="38">
        <v>0</v>
      </c>
      <c r="F25" s="43"/>
      <c r="G25" s="56">
        <v>0</v>
      </c>
      <c r="H25" s="197">
        <v>0.18389931000000001</v>
      </c>
      <c r="I25" s="194">
        <v>5.3696876799999996E-3</v>
      </c>
      <c r="J25" s="38">
        <v>0</v>
      </c>
      <c r="K25" s="38">
        <v>0</v>
      </c>
      <c r="L25" s="194">
        <v>5.3696876799999996E-3</v>
      </c>
      <c r="M25" s="194">
        <v>6.7121096000000005E-2</v>
      </c>
      <c r="N25" s="198">
        <v>1.47183858161948E-6</v>
      </c>
      <c r="O25" s="196">
        <v>0.01</v>
      </c>
      <c r="P25" s="52"/>
    </row>
    <row r="26" spans="1:16" ht="15" x14ac:dyDescent="0.25">
      <c r="A26" s="149"/>
      <c r="B26" s="193" t="s">
        <v>778</v>
      </c>
      <c r="C26" s="197">
        <v>1.7306870145345801</v>
      </c>
      <c r="D26" s="56">
        <v>136.03607008500001</v>
      </c>
      <c r="E26" s="38">
        <v>0</v>
      </c>
      <c r="F26" s="43"/>
      <c r="G26" s="56">
        <v>0</v>
      </c>
      <c r="H26" s="197">
        <v>137.766757099535</v>
      </c>
      <c r="I26" s="194">
        <v>11.350443649326801</v>
      </c>
      <c r="J26" s="38">
        <v>0</v>
      </c>
      <c r="K26" s="38">
        <v>0</v>
      </c>
      <c r="L26" s="194">
        <v>11.350443649326801</v>
      </c>
      <c r="M26" s="194">
        <v>141.88054561658501</v>
      </c>
      <c r="N26" s="198">
        <v>3.1111717993954099E-3</v>
      </c>
      <c r="O26" s="196">
        <v>0</v>
      </c>
      <c r="P26" s="52"/>
    </row>
    <row r="27" spans="1:16" ht="15" x14ac:dyDescent="0.25">
      <c r="A27" s="149"/>
      <c r="B27" s="193" t="s">
        <v>779</v>
      </c>
      <c r="C27" s="197">
        <v>1.3267373600000001</v>
      </c>
      <c r="D27" s="197">
        <v>6.3153210000000001E-2</v>
      </c>
      <c r="E27" s="38">
        <v>0</v>
      </c>
      <c r="F27" s="43"/>
      <c r="G27" s="56">
        <v>0</v>
      </c>
      <c r="H27" s="197">
        <v>1.3898905699999999</v>
      </c>
      <c r="I27" s="194">
        <v>8.5295725039552198E-2</v>
      </c>
      <c r="J27" s="38">
        <v>0</v>
      </c>
      <c r="K27" s="38">
        <v>0</v>
      </c>
      <c r="L27" s="194">
        <v>8.5295725039552198E-2</v>
      </c>
      <c r="M27" s="194">
        <v>1.0661965629943999</v>
      </c>
      <c r="N27" s="198">
        <v>2.33796724208026E-5</v>
      </c>
      <c r="O27" s="196">
        <v>0</v>
      </c>
      <c r="P27" s="52"/>
    </row>
    <row r="28" spans="1:16" ht="15" x14ac:dyDescent="0.25">
      <c r="A28" s="149"/>
      <c r="B28" s="193" t="s">
        <v>780</v>
      </c>
      <c r="C28" s="197">
        <v>1.87999E-3</v>
      </c>
      <c r="D28" s="197">
        <v>2.3307861299999999</v>
      </c>
      <c r="E28" s="38">
        <v>0</v>
      </c>
      <c r="F28" s="43"/>
      <c r="G28" s="56">
        <v>0</v>
      </c>
      <c r="H28" s="197">
        <v>2.3326661199999998</v>
      </c>
      <c r="I28" s="194">
        <v>0.10782023466068499</v>
      </c>
      <c r="J28" s="38">
        <v>0</v>
      </c>
      <c r="K28" s="38">
        <v>0</v>
      </c>
      <c r="L28" s="194">
        <v>0.10782023466068499</v>
      </c>
      <c r="M28" s="194">
        <v>1.34775293325856</v>
      </c>
      <c r="N28" s="198">
        <v>2.95536706620638E-5</v>
      </c>
      <c r="O28" s="196">
        <v>0</v>
      </c>
      <c r="P28" s="52"/>
    </row>
    <row r="29" spans="1:16" ht="15" x14ac:dyDescent="0.25">
      <c r="A29" s="149"/>
      <c r="B29" s="193" t="s">
        <v>781</v>
      </c>
      <c r="C29" s="197">
        <v>6.002238E-2</v>
      </c>
      <c r="D29" s="56">
        <v>0</v>
      </c>
      <c r="E29" s="38">
        <v>0</v>
      </c>
      <c r="F29" s="43"/>
      <c r="G29" s="56">
        <v>0</v>
      </c>
      <c r="H29" s="197">
        <v>6.002238E-2</v>
      </c>
      <c r="I29" s="194">
        <v>3.6017015999999999E-3</v>
      </c>
      <c r="J29" s="38">
        <v>0</v>
      </c>
      <c r="K29" s="38">
        <v>0</v>
      </c>
      <c r="L29" s="194">
        <v>3.6017015999999999E-3</v>
      </c>
      <c r="M29" s="194">
        <v>4.5021270000000002E-2</v>
      </c>
      <c r="N29" s="198">
        <v>9.8723123024551699E-7</v>
      </c>
      <c r="O29" s="196">
        <v>0</v>
      </c>
      <c r="P29" s="52"/>
    </row>
    <row r="30" spans="1:16" ht="15" x14ac:dyDescent="0.25">
      <c r="A30" s="149"/>
      <c r="B30" s="193" t="s">
        <v>782</v>
      </c>
      <c r="C30" s="197">
        <v>9.3992000000000001E-4</v>
      </c>
      <c r="D30" s="56">
        <v>0</v>
      </c>
      <c r="E30" s="38">
        <v>0</v>
      </c>
      <c r="F30" s="43"/>
      <c r="G30" s="56">
        <v>0</v>
      </c>
      <c r="H30" s="197">
        <v>9.3992000000000001E-4</v>
      </c>
      <c r="I30" s="194">
        <v>5.6395199999999998E-5</v>
      </c>
      <c r="J30" s="38">
        <v>0</v>
      </c>
      <c r="K30" s="38">
        <v>0</v>
      </c>
      <c r="L30" s="194">
        <v>5.6395199999999998E-5</v>
      </c>
      <c r="M30" s="194">
        <v>7.0494000000000004E-4</v>
      </c>
      <c r="N30" s="198">
        <v>1.5457999817625599E-8</v>
      </c>
      <c r="O30" s="196">
        <v>0</v>
      </c>
      <c r="P30" s="52"/>
    </row>
    <row r="31" spans="1:16" ht="15" x14ac:dyDescent="0.25">
      <c r="A31" s="149"/>
      <c r="B31" s="193" t="s">
        <v>783</v>
      </c>
      <c r="C31" s="197">
        <v>6.1317799999999999E-3</v>
      </c>
      <c r="D31" s="56">
        <v>0</v>
      </c>
      <c r="E31" s="38">
        <v>0</v>
      </c>
      <c r="F31" s="43"/>
      <c r="G31" s="56">
        <v>0</v>
      </c>
      <c r="H31" s="197">
        <v>6.1317799999999999E-3</v>
      </c>
      <c r="I31" s="194">
        <v>3.6790679999999999E-4</v>
      </c>
      <c r="J31" s="38">
        <v>0</v>
      </c>
      <c r="K31" s="38">
        <v>0</v>
      </c>
      <c r="L31" s="194">
        <v>3.6790679999999999E-4</v>
      </c>
      <c r="M31" s="194">
        <v>4.5988349999999999E-3</v>
      </c>
      <c r="N31" s="198">
        <v>1.0084374640578001E-7</v>
      </c>
      <c r="O31" s="196">
        <v>0</v>
      </c>
      <c r="P31" s="52"/>
    </row>
    <row r="32" spans="1:16" ht="15" x14ac:dyDescent="0.25">
      <c r="A32" s="149"/>
      <c r="B32" s="193" t="s">
        <v>784</v>
      </c>
      <c r="C32" s="197">
        <v>1.56E-5</v>
      </c>
      <c r="D32" s="56">
        <v>0</v>
      </c>
      <c r="E32" s="38">
        <v>0</v>
      </c>
      <c r="F32" s="43"/>
      <c r="G32" s="56">
        <v>0</v>
      </c>
      <c r="H32" s="197">
        <v>1.56E-5</v>
      </c>
      <c r="I32" s="194">
        <v>9.3600000000000002E-7</v>
      </c>
      <c r="J32" s="38">
        <v>0</v>
      </c>
      <c r="K32" s="38">
        <v>0</v>
      </c>
      <c r="L32" s="194">
        <v>9.3600000000000002E-7</v>
      </c>
      <c r="M32" s="194">
        <v>1.17E-5</v>
      </c>
      <c r="N32" s="198">
        <v>2.5655885304595998E-10</v>
      </c>
      <c r="O32" s="196">
        <v>0</v>
      </c>
      <c r="P32" s="52"/>
    </row>
    <row r="33" spans="1:16" ht="15" x14ac:dyDescent="0.25">
      <c r="A33" s="149"/>
      <c r="B33" s="193" t="s">
        <v>785</v>
      </c>
      <c r="C33" s="197">
        <v>0.12626537948177299</v>
      </c>
      <c r="D33" s="56">
        <v>0</v>
      </c>
      <c r="E33" s="38">
        <v>0</v>
      </c>
      <c r="F33" s="43"/>
      <c r="G33" s="56">
        <v>0</v>
      </c>
      <c r="H33" s="197">
        <v>0.12626537948177299</v>
      </c>
      <c r="I33" s="194">
        <v>7.5759227689063601E-3</v>
      </c>
      <c r="J33" s="38">
        <v>0</v>
      </c>
      <c r="K33" s="38">
        <v>0</v>
      </c>
      <c r="L33" s="194">
        <v>7.5759227689063601E-3</v>
      </c>
      <c r="M33" s="194">
        <v>9.4699034611329502E-2</v>
      </c>
      <c r="N33" s="198">
        <v>2.0765705730292701E-6</v>
      </c>
      <c r="O33" s="196">
        <v>0</v>
      </c>
      <c r="P33" s="52"/>
    </row>
    <row r="34" spans="1:16" ht="15" x14ac:dyDescent="0.25">
      <c r="A34" s="149"/>
      <c r="B34" s="193" t="s">
        <v>786</v>
      </c>
      <c r="C34" s="197">
        <v>3.6359008729917902E-2</v>
      </c>
      <c r="D34" s="197">
        <v>0.11478458</v>
      </c>
      <c r="E34" s="38">
        <v>0</v>
      </c>
      <c r="F34" s="43"/>
      <c r="G34" s="56">
        <v>0</v>
      </c>
      <c r="H34" s="197">
        <v>0.15114358872991801</v>
      </c>
      <c r="I34" s="194">
        <v>2.5995608448430001E-3</v>
      </c>
      <c r="J34" s="38">
        <v>0</v>
      </c>
      <c r="K34" s="38">
        <v>0</v>
      </c>
      <c r="L34" s="194">
        <v>2.5995608448430001E-3</v>
      </c>
      <c r="M34" s="194">
        <v>3.2494510560537503E-2</v>
      </c>
      <c r="N34" s="198">
        <v>7.1254310766678502E-7</v>
      </c>
      <c r="O34" s="196">
        <v>1.4999999999999999E-2</v>
      </c>
      <c r="P34" s="52"/>
    </row>
    <row r="35" spans="1:16" ht="15" x14ac:dyDescent="0.25">
      <c r="A35" s="149"/>
      <c r="B35" s="193" t="s">
        <v>787</v>
      </c>
      <c r="C35" s="197">
        <v>1.4271638E-2</v>
      </c>
      <c r="D35" s="197">
        <v>31.702339787500001</v>
      </c>
      <c r="E35" s="38">
        <v>0</v>
      </c>
      <c r="F35" s="43"/>
      <c r="G35" s="56">
        <v>0</v>
      </c>
      <c r="H35" s="197">
        <v>31.716611425499998</v>
      </c>
      <c r="I35" s="194">
        <v>2.8554034104187802</v>
      </c>
      <c r="J35" s="38">
        <v>0</v>
      </c>
      <c r="K35" s="38">
        <v>0</v>
      </c>
      <c r="L35" s="194">
        <v>2.8554034104187802</v>
      </c>
      <c r="M35" s="194">
        <v>35.692542630234797</v>
      </c>
      <c r="N35" s="198">
        <v>7.82669897393771E-4</v>
      </c>
      <c r="O35" s="196">
        <v>0.02</v>
      </c>
      <c r="P35" s="52"/>
    </row>
    <row r="36" spans="1:16" ht="15" x14ac:dyDescent="0.25">
      <c r="A36" s="149"/>
      <c r="B36" s="193" t="s">
        <v>788</v>
      </c>
      <c r="C36" s="197">
        <v>1.0477500000000001E-3</v>
      </c>
      <c r="D36" s="56">
        <v>0</v>
      </c>
      <c r="E36" s="38">
        <v>0</v>
      </c>
      <c r="F36" s="43"/>
      <c r="G36" s="56">
        <v>0</v>
      </c>
      <c r="H36" s="197">
        <v>1.0477500000000001E-3</v>
      </c>
      <c r="I36" s="194">
        <v>8.3819999999999994E-5</v>
      </c>
      <c r="J36" s="38">
        <v>0</v>
      </c>
      <c r="K36" s="38">
        <v>0</v>
      </c>
      <c r="L36" s="194">
        <v>8.3819999999999994E-5</v>
      </c>
      <c r="M36" s="194">
        <v>1.0477500000000001E-3</v>
      </c>
      <c r="N36" s="198">
        <v>2.29751742118723E-8</v>
      </c>
      <c r="O36" s="196">
        <v>0</v>
      </c>
      <c r="P36" s="52"/>
    </row>
    <row r="37" spans="1:16" ht="15" x14ac:dyDescent="0.25">
      <c r="A37" s="149"/>
      <c r="B37" s="193" t="s">
        <v>789</v>
      </c>
      <c r="C37" s="197">
        <v>1.358297E-2</v>
      </c>
      <c r="D37" s="56">
        <v>0</v>
      </c>
      <c r="E37" s="38">
        <v>0</v>
      </c>
      <c r="F37" s="43"/>
      <c r="G37" s="56">
        <v>0</v>
      </c>
      <c r="H37" s="197">
        <v>1.358297E-2</v>
      </c>
      <c r="I37" s="194">
        <v>8.1497820000000002E-4</v>
      </c>
      <c r="J37" s="38">
        <v>0</v>
      </c>
      <c r="K37" s="38">
        <v>0</v>
      </c>
      <c r="L37" s="194">
        <v>8.1497820000000002E-4</v>
      </c>
      <c r="M37" s="194">
        <v>1.01872275E-2</v>
      </c>
      <c r="N37" s="198">
        <v>2.23386615651135E-7</v>
      </c>
      <c r="O37" s="196">
        <v>0.01</v>
      </c>
      <c r="P37" s="52"/>
    </row>
    <row r="38" spans="1:16" ht="15" x14ac:dyDescent="0.25">
      <c r="A38" s="149"/>
      <c r="B38" s="193" t="s">
        <v>790</v>
      </c>
      <c r="C38" s="197">
        <v>5.8286378056954096</v>
      </c>
      <c r="D38" s="56">
        <v>71.902354334999998</v>
      </c>
      <c r="E38" s="38">
        <v>0</v>
      </c>
      <c r="F38" s="43"/>
      <c r="G38" s="56">
        <v>0</v>
      </c>
      <c r="H38" s="197">
        <v>77.730992140695406</v>
      </c>
      <c r="I38" s="194">
        <v>6.5076060721074001</v>
      </c>
      <c r="J38" s="38">
        <v>0</v>
      </c>
      <c r="K38" s="38">
        <v>0</v>
      </c>
      <c r="L38" s="194">
        <v>6.5076060721074001</v>
      </c>
      <c r="M38" s="194">
        <v>81.345075901342497</v>
      </c>
      <c r="N38" s="198">
        <v>1.7837435362551401E-3</v>
      </c>
      <c r="O38" s="196">
        <v>0</v>
      </c>
      <c r="P38" s="52"/>
    </row>
    <row r="39" spans="1:16" ht="15" x14ac:dyDescent="0.25">
      <c r="A39" s="149"/>
      <c r="B39" s="193" t="s">
        <v>791</v>
      </c>
      <c r="C39" s="197">
        <v>245.34313177473999</v>
      </c>
      <c r="D39" s="197">
        <v>504.94910395000801</v>
      </c>
      <c r="E39" s="38">
        <v>0</v>
      </c>
      <c r="F39" s="43"/>
      <c r="G39" s="56">
        <v>22.264855879999999</v>
      </c>
      <c r="H39" s="197">
        <v>772.55709160474805</v>
      </c>
      <c r="I39" s="194">
        <v>58.225007793159399</v>
      </c>
      <c r="J39" s="38">
        <v>0</v>
      </c>
      <c r="K39" s="197">
        <v>0.17811884704</v>
      </c>
      <c r="L39" s="194">
        <v>58.403126640199403</v>
      </c>
      <c r="M39" s="194">
        <v>730.03908300249304</v>
      </c>
      <c r="N39" s="198">
        <v>1.6008375197764501E-2</v>
      </c>
      <c r="O39" s="196">
        <v>0</v>
      </c>
      <c r="P39" s="52"/>
    </row>
    <row r="40" spans="1:16" ht="15" x14ac:dyDescent="0.25">
      <c r="A40" s="149"/>
      <c r="B40" s="193" t="s">
        <v>792</v>
      </c>
      <c r="C40" s="197">
        <v>1.8825999999999999E-4</v>
      </c>
      <c r="D40" s="197">
        <v>0.21193496000000001</v>
      </c>
      <c r="E40" s="38">
        <v>0</v>
      </c>
      <c r="F40" s="43"/>
      <c r="G40" s="56">
        <v>0</v>
      </c>
      <c r="H40" s="197">
        <v>0.21212322</v>
      </c>
      <c r="I40" s="194">
        <v>4.9642606854368001E-3</v>
      </c>
      <c r="J40" s="38">
        <v>0</v>
      </c>
      <c r="K40" s="38">
        <v>0</v>
      </c>
      <c r="L40" s="194">
        <v>4.9642606854368001E-3</v>
      </c>
      <c r="M40" s="194">
        <v>6.2053258567959999E-2</v>
      </c>
      <c r="N40" s="198">
        <v>1.36071049965473E-6</v>
      </c>
      <c r="O40" s="196">
        <v>0</v>
      </c>
      <c r="P40" s="52"/>
    </row>
    <row r="41" spans="1:16" ht="15" x14ac:dyDescent="0.25">
      <c r="A41" s="149"/>
      <c r="B41" s="193" t="s">
        <v>793</v>
      </c>
      <c r="C41" s="197">
        <v>6.2550000000000003E-5</v>
      </c>
      <c r="D41" s="56">
        <v>0</v>
      </c>
      <c r="E41" s="38">
        <v>0</v>
      </c>
      <c r="F41" s="43"/>
      <c r="G41" s="56">
        <v>0</v>
      </c>
      <c r="H41" s="197">
        <v>6.2550000000000003E-5</v>
      </c>
      <c r="I41" s="194">
        <v>3.7529999999999999E-6</v>
      </c>
      <c r="J41" s="38">
        <v>0</v>
      </c>
      <c r="K41" s="38">
        <v>0</v>
      </c>
      <c r="L41" s="194">
        <v>3.7529999999999999E-6</v>
      </c>
      <c r="M41" s="194">
        <v>4.6912500000000002E-5</v>
      </c>
      <c r="N41" s="198">
        <v>1.0287023242323599E-9</v>
      </c>
      <c r="O41" s="196">
        <v>0</v>
      </c>
      <c r="P41" s="52"/>
    </row>
    <row r="42" spans="1:16" ht="15" x14ac:dyDescent="0.25">
      <c r="A42" s="149"/>
      <c r="B42" s="193" t="s">
        <v>794</v>
      </c>
      <c r="C42" s="197">
        <v>43.616770619999997</v>
      </c>
      <c r="D42" s="56">
        <v>250.91091181749999</v>
      </c>
      <c r="E42" s="38">
        <v>0</v>
      </c>
      <c r="F42" s="43"/>
      <c r="G42" s="56">
        <v>0</v>
      </c>
      <c r="H42" s="197">
        <v>294.5276824375</v>
      </c>
      <c r="I42" s="194">
        <v>20.5923018302272</v>
      </c>
      <c r="J42" s="38">
        <v>0</v>
      </c>
      <c r="K42" s="38">
        <v>0</v>
      </c>
      <c r="L42" s="194">
        <v>20.5923018302272</v>
      </c>
      <c r="M42" s="194">
        <v>257.40377287784003</v>
      </c>
      <c r="N42" s="198">
        <v>5.64437749908048E-3</v>
      </c>
      <c r="O42" s="196">
        <v>0</v>
      </c>
      <c r="P42" s="52"/>
    </row>
    <row r="43" spans="1:16" ht="15" x14ac:dyDescent="0.25">
      <c r="A43" s="149"/>
      <c r="B43" s="193" t="s">
        <v>795</v>
      </c>
      <c r="C43" s="197">
        <v>6.8348122150280007E-5</v>
      </c>
      <c r="D43" s="56">
        <v>0</v>
      </c>
      <c r="E43" s="38">
        <v>0</v>
      </c>
      <c r="F43" s="43"/>
      <c r="G43" s="56">
        <v>0</v>
      </c>
      <c r="H43" s="197">
        <v>6.8348122150280007E-5</v>
      </c>
      <c r="I43" s="194">
        <v>4.1008873290168001E-6</v>
      </c>
      <c r="J43" s="38">
        <v>0</v>
      </c>
      <c r="K43" s="38">
        <v>0</v>
      </c>
      <c r="L43" s="194">
        <v>4.1008873290168001E-6</v>
      </c>
      <c r="M43" s="194">
        <v>5.1261091612710002E-5</v>
      </c>
      <c r="N43" s="198">
        <v>1.1240587068411E-9</v>
      </c>
      <c r="O43" s="196">
        <v>0</v>
      </c>
      <c r="P43" s="52"/>
    </row>
    <row r="44" spans="1:16" ht="15" x14ac:dyDescent="0.25">
      <c r="A44" s="149"/>
      <c r="B44" s="193" t="s">
        <v>796</v>
      </c>
      <c r="C44" s="197">
        <v>4.0290975999999999E-2</v>
      </c>
      <c r="D44" s="56">
        <v>0</v>
      </c>
      <c r="E44" s="38">
        <v>0</v>
      </c>
      <c r="F44" s="43"/>
      <c r="G44" s="56">
        <v>0</v>
      </c>
      <c r="H44" s="197">
        <v>4.0290975999999999E-2</v>
      </c>
      <c r="I44" s="194">
        <v>3.2232780800000001E-3</v>
      </c>
      <c r="J44" s="38">
        <v>0</v>
      </c>
      <c r="K44" s="38">
        <v>0</v>
      </c>
      <c r="L44" s="194">
        <v>3.2232780800000001E-3</v>
      </c>
      <c r="M44" s="194">
        <v>4.0290975999999999E-2</v>
      </c>
      <c r="N44" s="198">
        <v>8.8350483680874903E-7</v>
      </c>
      <c r="O44" s="196">
        <v>0</v>
      </c>
      <c r="P44" s="52"/>
    </row>
    <row r="45" spans="1:16" ht="15" x14ac:dyDescent="0.25">
      <c r="A45" s="149"/>
      <c r="B45" s="193" t="s">
        <v>797</v>
      </c>
      <c r="C45" s="197">
        <v>0.12115301832549499</v>
      </c>
      <c r="D45" s="56">
        <v>0</v>
      </c>
      <c r="E45" s="38">
        <v>0</v>
      </c>
      <c r="F45" s="43"/>
      <c r="G45" s="56">
        <v>0</v>
      </c>
      <c r="H45" s="197">
        <v>0.12115301832549499</v>
      </c>
      <c r="I45" s="194">
        <v>2.5795884815296801E-3</v>
      </c>
      <c r="J45" s="38">
        <v>0</v>
      </c>
      <c r="K45" s="38">
        <v>0</v>
      </c>
      <c r="L45" s="194">
        <v>2.5795884815296801E-3</v>
      </c>
      <c r="M45" s="194">
        <v>3.2244856019120999E-2</v>
      </c>
      <c r="N45" s="198">
        <v>7.07068656145116E-7</v>
      </c>
      <c r="O45" s="196">
        <v>0</v>
      </c>
      <c r="P45" s="52"/>
    </row>
    <row r="46" spans="1:16" ht="15" x14ac:dyDescent="0.25">
      <c r="A46" s="149"/>
      <c r="B46" s="193" t="s">
        <v>798</v>
      </c>
      <c r="C46" s="197">
        <v>37.528396209804903</v>
      </c>
      <c r="D46" s="56">
        <v>0</v>
      </c>
      <c r="E46" s="38">
        <v>0</v>
      </c>
      <c r="F46" s="43"/>
      <c r="G46" s="56">
        <v>0</v>
      </c>
      <c r="H46" s="197">
        <v>37.528396209804903</v>
      </c>
      <c r="I46" s="194">
        <v>2.9949272380964</v>
      </c>
      <c r="J46" s="38">
        <v>0</v>
      </c>
      <c r="K46" s="38">
        <v>0</v>
      </c>
      <c r="L46" s="194">
        <v>2.9949272380964</v>
      </c>
      <c r="M46" s="194">
        <v>37.436590476204998</v>
      </c>
      <c r="N46" s="198">
        <v>8.20913565344146E-4</v>
      </c>
      <c r="O46" s="196">
        <v>0</v>
      </c>
      <c r="P46" s="52"/>
    </row>
    <row r="47" spans="1:16" ht="15" x14ac:dyDescent="0.25">
      <c r="A47" s="149"/>
      <c r="B47" s="193" t="s">
        <v>799</v>
      </c>
      <c r="C47" s="197">
        <v>5.1954607447989402E-3</v>
      </c>
      <c r="D47" s="56">
        <v>0</v>
      </c>
      <c r="E47" s="38">
        <v>0</v>
      </c>
      <c r="F47" s="43"/>
      <c r="G47" s="56">
        <v>0</v>
      </c>
      <c r="H47" s="197">
        <v>5.1954607447989402E-3</v>
      </c>
      <c r="I47" s="194">
        <v>3.1172764468793599E-4</v>
      </c>
      <c r="J47" s="38">
        <v>0</v>
      </c>
      <c r="K47" s="38">
        <v>0</v>
      </c>
      <c r="L47" s="194">
        <v>3.1172764468793599E-4</v>
      </c>
      <c r="M47" s="194">
        <v>3.8965955585992E-3</v>
      </c>
      <c r="N47" s="198">
        <v>8.5444964726341906E-8</v>
      </c>
      <c r="O47" s="196">
        <v>0</v>
      </c>
      <c r="P47" s="52"/>
    </row>
    <row r="48" spans="1:16" ht="30" x14ac:dyDescent="0.25">
      <c r="A48" s="149"/>
      <c r="B48" s="193" t="s">
        <v>800</v>
      </c>
      <c r="C48" s="197">
        <v>4.0680145000000001E-2</v>
      </c>
      <c r="D48" s="56">
        <v>0</v>
      </c>
      <c r="E48" s="38">
        <v>0</v>
      </c>
      <c r="F48" s="43"/>
      <c r="G48" s="56">
        <v>0</v>
      </c>
      <c r="H48" s="197">
        <v>4.0680145000000001E-2</v>
      </c>
      <c r="I48" s="194">
        <v>2.4408086999999998E-3</v>
      </c>
      <c r="J48" s="38">
        <v>0</v>
      </c>
      <c r="K48" s="38">
        <v>0</v>
      </c>
      <c r="L48" s="194">
        <v>2.4408086999999998E-3</v>
      </c>
      <c r="M48" s="194">
        <v>3.0510108750000001E-2</v>
      </c>
      <c r="N48" s="198">
        <v>6.6902893223996199E-7</v>
      </c>
      <c r="O48" s="196">
        <v>0</v>
      </c>
      <c r="P48" s="52"/>
    </row>
    <row r="49" spans="1:16" ht="15" x14ac:dyDescent="0.25">
      <c r="A49" s="149"/>
      <c r="B49" s="193" t="s">
        <v>801</v>
      </c>
      <c r="C49" s="197">
        <v>0.229283017223012</v>
      </c>
      <c r="D49" s="197">
        <v>0.64684390999999997</v>
      </c>
      <c r="E49" s="38">
        <v>0</v>
      </c>
      <c r="F49" s="43"/>
      <c r="G49" s="56">
        <v>0</v>
      </c>
      <c r="H49" s="197">
        <v>0.876126927223012</v>
      </c>
      <c r="I49" s="194">
        <v>2.2299703847013599E-2</v>
      </c>
      <c r="J49" s="38">
        <v>0</v>
      </c>
      <c r="K49" s="38">
        <v>0</v>
      </c>
      <c r="L49" s="194">
        <v>2.2299703847013599E-2</v>
      </c>
      <c r="M49" s="194">
        <v>0.27874629808766999</v>
      </c>
      <c r="N49" s="198">
        <v>6.1123786776222598E-6</v>
      </c>
      <c r="O49" s="196">
        <v>0.01</v>
      </c>
      <c r="P49" s="52"/>
    </row>
    <row r="50" spans="1:16" ht="15" x14ac:dyDescent="0.25">
      <c r="A50" s="149"/>
      <c r="B50" s="193" t="s">
        <v>802</v>
      </c>
      <c r="C50" s="197">
        <v>2.33319619206649E-2</v>
      </c>
      <c r="D50" s="56">
        <v>0</v>
      </c>
      <c r="E50" s="38">
        <v>0</v>
      </c>
      <c r="F50" s="43"/>
      <c r="G50" s="56">
        <v>0</v>
      </c>
      <c r="H50" s="197">
        <v>2.33319619206649E-2</v>
      </c>
      <c r="I50" s="194">
        <v>1.4000325152398901E-3</v>
      </c>
      <c r="J50" s="38">
        <v>0</v>
      </c>
      <c r="K50" s="38">
        <v>0</v>
      </c>
      <c r="L50" s="194">
        <v>1.4000325152398901E-3</v>
      </c>
      <c r="M50" s="194">
        <v>1.7500406440498599E-2</v>
      </c>
      <c r="N50" s="198">
        <v>3.8375078668482902E-7</v>
      </c>
      <c r="O50" s="196">
        <v>0</v>
      </c>
      <c r="P50" s="52"/>
    </row>
    <row r="51" spans="1:16" ht="15" x14ac:dyDescent="0.25">
      <c r="A51" s="149"/>
      <c r="B51" s="193" t="s">
        <v>803</v>
      </c>
      <c r="C51" s="197">
        <v>2.298E-5</v>
      </c>
      <c r="D51" s="56">
        <v>0</v>
      </c>
      <c r="E51" s="38">
        <v>0</v>
      </c>
      <c r="F51" s="43"/>
      <c r="G51" s="56">
        <v>0</v>
      </c>
      <c r="H51" s="197">
        <v>2.298E-5</v>
      </c>
      <c r="I51" s="194">
        <v>1.8384000000000001E-6</v>
      </c>
      <c r="J51" s="38">
        <v>0</v>
      </c>
      <c r="K51" s="38">
        <v>0</v>
      </c>
      <c r="L51" s="194">
        <v>1.8384000000000001E-6</v>
      </c>
      <c r="M51" s="194">
        <v>2.298E-5</v>
      </c>
      <c r="N51" s="198">
        <v>5.0390790111078995E-10</v>
      </c>
      <c r="O51" s="196">
        <v>0.02</v>
      </c>
      <c r="P51" s="52"/>
    </row>
    <row r="52" spans="1:16" ht="15" x14ac:dyDescent="0.25">
      <c r="A52" s="149"/>
      <c r="B52" s="193" t="s">
        <v>804</v>
      </c>
      <c r="C52" s="197">
        <v>1.6029809999999999E-2</v>
      </c>
      <c r="D52" s="197">
        <v>0.46115374999999997</v>
      </c>
      <c r="E52" s="38">
        <v>0</v>
      </c>
      <c r="F52" s="43"/>
      <c r="G52" s="56">
        <v>0</v>
      </c>
      <c r="H52" s="197">
        <v>0.47718356000000001</v>
      </c>
      <c r="I52" s="194">
        <v>1.10550725264481E-2</v>
      </c>
      <c r="J52" s="38">
        <v>0</v>
      </c>
      <c r="K52" s="38">
        <v>0</v>
      </c>
      <c r="L52" s="194">
        <v>1.10550725264481E-2</v>
      </c>
      <c r="M52" s="194">
        <v>0.138188406580601</v>
      </c>
      <c r="N52" s="198">
        <v>3.0302101791938401E-6</v>
      </c>
      <c r="O52" s="196">
        <v>0</v>
      </c>
      <c r="P52" s="52"/>
    </row>
    <row r="53" spans="1:16" ht="15" x14ac:dyDescent="0.25">
      <c r="A53" s="149"/>
      <c r="B53" s="193" t="s">
        <v>805</v>
      </c>
      <c r="C53" s="197">
        <v>36.651447984746</v>
      </c>
      <c r="D53" s="56">
        <v>116.473467583637</v>
      </c>
      <c r="E53" s="38">
        <v>0</v>
      </c>
      <c r="F53" s="43"/>
      <c r="G53" s="56">
        <v>0</v>
      </c>
      <c r="H53" s="197">
        <v>153.12491556838299</v>
      </c>
      <c r="I53" s="194">
        <v>10.296915954249901</v>
      </c>
      <c r="J53" s="38">
        <v>0</v>
      </c>
      <c r="K53" s="38">
        <v>0</v>
      </c>
      <c r="L53" s="194">
        <v>10.296915954249901</v>
      </c>
      <c r="M53" s="194">
        <v>128.71144942812401</v>
      </c>
      <c r="N53" s="198">
        <v>2.8223984477916998E-3</v>
      </c>
      <c r="O53" s="196">
        <v>0</v>
      </c>
      <c r="P53" s="52"/>
    </row>
    <row r="54" spans="1:16" ht="15" x14ac:dyDescent="0.25">
      <c r="A54" s="149"/>
      <c r="B54" s="193" t="s">
        <v>806</v>
      </c>
      <c r="C54" s="197">
        <v>2.2945139999999999E-2</v>
      </c>
      <c r="D54" s="56">
        <v>0</v>
      </c>
      <c r="E54" s="38">
        <v>0</v>
      </c>
      <c r="F54" s="43"/>
      <c r="G54" s="56">
        <v>0</v>
      </c>
      <c r="H54" s="197">
        <v>2.2945139999999999E-2</v>
      </c>
      <c r="I54" s="194">
        <v>1.3767084000000001E-3</v>
      </c>
      <c r="J54" s="38">
        <v>0</v>
      </c>
      <c r="K54" s="38">
        <v>0</v>
      </c>
      <c r="L54" s="194">
        <v>1.3767084000000001E-3</v>
      </c>
      <c r="M54" s="194">
        <v>1.7208854999999999E-2</v>
      </c>
      <c r="N54" s="198">
        <v>3.7735761547301402E-7</v>
      </c>
      <c r="O54" s="196">
        <v>0</v>
      </c>
      <c r="P54" s="52"/>
    </row>
    <row r="55" spans="1:16" ht="15" x14ac:dyDescent="0.25">
      <c r="A55" s="149"/>
      <c r="B55" s="193" t="s">
        <v>807</v>
      </c>
      <c r="C55" s="197">
        <v>35.129699961035698</v>
      </c>
      <c r="D55" s="56">
        <v>86.524448559999996</v>
      </c>
      <c r="E55" s="38">
        <v>0</v>
      </c>
      <c r="F55" s="43"/>
      <c r="G55" s="56">
        <v>0</v>
      </c>
      <c r="H55" s="197">
        <v>121.65414852103601</v>
      </c>
      <c r="I55" s="194">
        <v>7.1410360489961899</v>
      </c>
      <c r="J55" s="38">
        <v>0</v>
      </c>
      <c r="K55" s="38">
        <v>0</v>
      </c>
      <c r="L55" s="194">
        <v>7.1410360489961899</v>
      </c>
      <c r="M55" s="194">
        <v>89.2629506124524</v>
      </c>
      <c r="N55" s="198">
        <v>1.9573675409084701E-3</v>
      </c>
      <c r="O55" s="196">
        <v>0</v>
      </c>
      <c r="P55" s="52"/>
    </row>
    <row r="56" spans="1:16" ht="15" x14ac:dyDescent="0.25">
      <c r="A56" s="149"/>
      <c r="B56" s="193" t="s">
        <v>808</v>
      </c>
      <c r="C56" s="197">
        <v>9.5050350000000006E-2</v>
      </c>
      <c r="D56" s="56">
        <v>0</v>
      </c>
      <c r="E56" s="38">
        <v>0</v>
      </c>
      <c r="F56" s="43"/>
      <c r="G56" s="56">
        <v>0</v>
      </c>
      <c r="H56" s="197">
        <v>9.5050350000000006E-2</v>
      </c>
      <c r="I56" s="194">
        <v>7.6040279999999997E-3</v>
      </c>
      <c r="J56" s="38">
        <v>0</v>
      </c>
      <c r="K56" s="38">
        <v>0</v>
      </c>
      <c r="L56" s="194">
        <v>7.6040279999999997E-3</v>
      </c>
      <c r="M56" s="194">
        <v>9.5050350000000006E-2</v>
      </c>
      <c r="N56" s="198">
        <v>2.0842742544972E-6</v>
      </c>
      <c r="O56" s="196">
        <v>0</v>
      </c>
      <c r="P56" s="52"/>
    </row>
    <row r="57" spans="1:16" ht="15" x14ac:dyDescent="0.25">
      <c r="A57" s="149"/>
      <c r="B57" s="193" t="s">
        <v>809</v>
      </c>
      <c r="C57" s="197">
        <v>7.4568054271330004E-3</v>
      </c>
      <c r="D57" s="56">
        <v>1.0793073900000001</v>
      </c>
      <c r="E57" s="38">
        <v>0</v>
      </c>
      <c r="F57" s="43"/>
      <c r="G57" s="56">
        <v>0</v>
      </c>
      <c r="H57" s="197">
        <v>1.0867641954271301</v>
      </c>
      <c r="I57" s="194">
        <v>7.0440768450969304E-2</v>
      </c>
      <c r="J57" s="38">
        <v>0</v>
      </c>
      <c r="K57" s="38">
        <v>0</v>
      </c>
      <c r="L57" s="194">
        <v>7.0440768450969304E-2</v>
      </c>
      <c r="M57" s="194">
        <v>0.880509605637116</v>
      </c>
      <c r="N57" s="198">
        <v>1.93079089331804E-5</v>
      </c>
      <c r="O57" s="196">
        <v>0</v>
      </c>
      <c r="P57" s="52"/>
    </row>
    <row r="58" spans="1:16" ht="15" x14ac:dyDescent="0.25">
      <c r="A58" s="149"/>
      <c r="B58" s="193" t="s">
        <v>810</v>
      </c>
      <c r="C58" s="197">
        <v>62.563112179157898</v>
      </c>
      <c r="D58" s="197">
        <v>19.124259062499998</v>
      </c>
      <c r="E58" s="38">
        <v>0</v>
      </c>
      <c r="F58" s="43"/>
      <c r="G58" s="56">
        <v>91.468654880000003</v>
      </c>
      <c r="H58" s="197">
        <v>173.15602612165799</v>
      </c>
      <c r="I58" s="194">
        <v>6.8463202355304302</v>
      </c>
      <c r="J58" s="38">
        <v>0</v>
      </c>
      <c r="K58" s="38">
        <v>1.09762385856</v>
      </c>
      <c r="L58" s="194">
        <v>7.9439440940904298</v>
      </c>
      <c r="M58" s="194">
        <v>99.299301176130399</v>
      </c>
      <c r="N58" s="198">
        <v>2.1774457109413202E-3</v>
      </c>
      <c r="O58" s="196">
        <v>0</v>
      </c>
      <c r="P58" s="52"/>
    </row>
    <row r="59" spans="1:16" ht="15" x14ac:dyDescent="0.25">
      <c r="A59" s="149"/>
      <c r="B59" s="193" t="s">
        <v>811</v>
      </c>
      <c r="C59" s="197">
        <v>4.9599999999999999E-6</v>
      </c>
      <c r="D59" s="56">
        <v>0</v>
      </c>
      <c r="E59" s="38">
        <v>0</v>
      </c>
      <c r="F59" s="43"/>
      <c r="G59" s="56">
        <v>0</v>
      </c>
      <c r="H59" s="197">
        <v>4.9599999999999999E-6</v>
      </c>
      <c r="I59" s="194">
        <v>2.9760000000000002E-7</v>
      </c>
      <c r="J59" s="38">
        <v>0</v>
      </c>
      <c r="K59" s="38">
        <v>0</v>
      </c>
      <c r="L59" s="194">
        <v>2.9760000000000002E-7</v>
      </c>
      <c r="M59" s="194">
        <v>3.72E-6</v>
      </c>
      <c r="N59" s="198">
        <v>8.1572558404360004E-11</v>
      </c>
      <c r="O59" s="196">
        <v>0</v>
      </c>
      <c r="P59" s="52"/>
    </row>
    <row r="60" spans="1:16" ht="15" x14ac:dyDescent="0.25">
      <c r="A60" s="149"/>
      <c r="B60" s="193" t="s">
        <v>812</v>
      </c>
      <c r="C60" s="197">
        <v>4.13671E-3</v>
      </c>
      <c r="D60" s="56">
        <v>0</v>
      </c>
      <c r="E60" s="38">
        <v>0</v>
      </c>
      <c r="F60" s="43"/>
      <c r="G60" s="56">
        <v>0</v>
      </c>
      <c r="H60" s="197">
        <v>4.13671E-3</v>
      </c>
      <c r="I60" s="194">
        <v>2.4820259999999998E-4</v>
      </c>
      <c r="J60" s="38">
        <v>0</v>
      </c>
      <c r="K60" s="38">
        <v>0</v>
      </c>
      <c r="L60" s="194">
        <v>2.4820259999999998E-4</v>
      </c>
      <c r="M60" s="194">
        <v>3.1025325E-3</v>
      </c>
      <c r="N60" s="198">
        <v>6.8032664934856404E-8</v>
      </c>
      <c r="O60" s="196">
        <v>0</v>
      </c>
      <c r="P60" s="52"/>
    </row>
    <row r="61" spans="1:16" ht="30" x14ac:dyDescent="0.25">
      <c r="A61" s="149"/>
      <c r="B61" s="193" t="s">
        <v>813</v>
      </c>
      <c r="C61" s="197">
        <v>4.1140059999999999E-2</v>
      </c>
      <c r="D61" s="56">
        <v>0</v>
      </c>
      <c r="E61" s="38">
        <v>0</v>
      </c>
      <c r="F61" s="43"/>
      <c r="G61" s="56">
        <v>0</v>
      </c>
      <c r="H61" s="197">
        <v>4.1140059999999999E-2</v>
      </c>
      <c r="I61" s="194">
        <v>3.2335984E-3</v>
      </c>
      <c r="J61" s="38">
        <v>0</v>
      </c>
      <c r="K61" s="38">
        <v>0</v>
      </c>
      <c r="L61" s="194">
        <v>3.2335984E-3</v>
      </c>
      <c r="M61" s="194">
        <v>4.0419980000000001E-2</v>
      </c>
      <c r="N61" s="198">
        <v>8.8633365033681204E-7</v>
      </c>
      <c r="O61" s="196">
        <v>0</v>
      </c>
      <c r="P61" s="52"/>
    </row>
    <row r="62" spans="1:16" ht="15" x14ac:dyDescent="0.25">
      <c r="A62" s="149"/>
      <c r="B62" s="193" t="s">
        <v>814</v>
      </c>
      <c r="C62" s="197">
        <v>1.34154E-3</v>
      </c>
      <c r="D62" s="197">
        <v>1.9008190000000001E-2</v>
      </c>
      <c r="E62" s="38">
        <v>0</v>
      </c>
      <c r="F62" s="43"/>
      <c r="G62" s="56">
        <v>0</v>
      </c>
      <c r="H62" s="197">
        <v>2.034973E-2</v>
      </c>
      <c r="I62" s="194">
        <v>3.09307234709228E-4</v>
      </c>
      <c r="J62" s="38">
        <v>0</v>
      </c>
      <c r="K62" s="38">
        <v>0</v>
      </c>
      <c r="L62" s="194">
        <v>3.09307234709228E-4</v>
      </c>
      <c r="M62" s="194">
        <v>3.8663404338653501E-3</v>
      </c>
      <c r="N62" s="198">
        <v>8.4781527110916095E-8</v>
      </c>
      <c r="O62" s="196">
        <v>0</v>
      </c>
      <c r="P62" s="52"/>
    </row>
    <row r="63" spans="1:16" ht="15" x14ac:dyDescent="0.25">
      <c r="A63" s="149"/>
      <c r="B63" s="193" t="s">
        <v>815</v>
      </c>
      <c r="C63" s="197">
        <v>2.6751899999999999E-2</v>
      </c>
      <c r="D63" s="56">
        <v>0</v>
      </c>
      <c r="E63" s="38">
        <v>0</v>
      </c>
      <c r="F63" s="43"/>
      <c r="G63" s="56">
        <v>0</v>
      </c>
      <c r="H63" s="197">
        <v>2.6751899999999999E-2</v>
      </c>
      <c r="I63" s="194">
        <v>1.4141832077999999E-3</v>
      </c>
      <c r="J63" s="38">
        <v>0</v>
      </c>
      <c r="K63" s="38">
        <v>0</v>
      </c>
      <c r="L63" s="194">
        <v>1.4141832077999999E-3</v>
      </c>
      <c r="M63" s="194">
        <v>1.7677290097499999E-2</v>
      </c>
      <c r="N63" s="198">
        <v>3.8762951045942999E-7</v>
      </c>
      <c r="O63" s="196">
        <v>0</v>
      </c>
      <c r="P63" s="52"/>
    </row>
    <row r="64" spans="1:16" ht="15" x14ac:dyDescent="0.25">
      <c r="A64" s="149"/>
      <c r="B64" s="193" t="s">
        <v>816</v>
      </c>
      <c r="C64" s="197">
        <v>9.1906541439006097E-3</v>
      </c>
      <c r="D64" s="56">
        <v>0</v>
      </c>
      <c r="E64" s="38">
        <v>0</v>
      </c>
      <c r="F64" s="43"/>
      <c r="G64" s="56">
        <v>0</v>
      </c>
      <c r="H64" s="197">
        <v>9.1906541439006097E-3</v>
      </c>
      <c r="I64" s="194">
        <v>5.6418253151204899E-4</v>
      </c>
      <c r="J64" s="38">
        <v>0</v>
      </c>
      <c r="K64" s="38">
        <v>0</v>
      </c>
      <c r="L64" s="194">
        <v>5.6418253151204899E-4</v>
      </c>
      <c r="M64" s="194">
        <v>7.0522816439006096E-3</v>
      </c>
      <c r="N64" s="198">
        <v>1.5464318717232701E-7</v>
      </c>
      <c r="O64" s="196">
        <v>0</v>
      </c>
      <c r="P64" s="52"/>
    </row>
    <row r="65" spans="1:16" ht="15" x14ac:dyDescent="0.25">
      <c r="A65" s="149"/>
      <c r="B65" s="193" t="s">
        <v>817</v>
      </c>
      <c r="C65" s="197">
        <v>1.60743237995061E-3</v>
      </c>
      <c r="D65" s="56">
        <v>0</v>
      </c>
      <c r="E65" s="38">
        <v>0</v>
      </c>
      <c r="F65" s="43"/>
      <c r="G65" s="56">
        <v>0</v>
      </c>
      <c r="H65" s="197">
        <v>1.60743237995061E-3</v>
      </c>
      <c r="I65" s="194">
        <v>1.2859459039604799E-4</v>
      </c>
      <c r="J65" s="38">
        <v>0</v>
      </c>
      <c r="K65" s="38">
        <v>0</v>
      </c>
      <c r="L65" s="194">
        <v>1.2859459039604799E-4</v>
      </c>
      <c r="M65" s="194">
        <v>1.6074323799506001E-3</v>
      </c>
      <c r="N65" s="198">
        <v>3.5247949380262199E-8</v>
      </c>
      <c r="O65" s="196">
        <v>0</v>
      </c>
      <c r="P65" s="52"/>
    </row>
    <row r="66" spans="1:16" ht="15" x14ac:dyDescent="0.25">
      <c r="A66" s="149"/>
      <c r="B66" s="193" t="s">
        <v>818</v>
      </c>
      <c r="C66" s="197">
        <v>2.091933E-2</v>
      </c>
      <c r="D66" s="56">
        <v>0</v>
      </c>
      <c r="E66" s="38">
        <v>0</v>
      </c>
      <c r="F66" s="43"/>
      <c r="G66" s="56">
        <v>0</v>
      </c>
      <c r="H66" s="197">
        <v>2.091933E-2</v>
      </c>
      <c r="I66" s="194">
        <v>1.2560172E-3</v>
      </c>
      <c r="J66" s="38">
        <v>0</v>
      </c>
      <c r="K66" s="38">
        <v>0</v>
      </c>
      <c r="L66" s="194">
        <v>1.2560172E-3</v>
      </c>
      <c r="M66" s="194">
        <v>1.5700215E-2</v>
      </c>
      <c r="N66" s="198">
        <v>3.4427599598076901E-7</v>
      </c>
      <c r="O66" s="196">
        <v>0</v>
      </c>
      <c r="P66" s="52"/>
    </row>
    <row r="67" spans="1:16" ht="15" x14ac:dyDescent="0.25">
      <c r="A67" s="149"/>
      <c r="B67" s="193" t="s">
        <v>819</v>
      </c>
      <c r="C67" s="197">
        <v>302.11224947214498</v>
      </c>
      <c r="D67" s="56">
        <v>553.95393083365605</v>
      </c>
      <c r="E67" s="38">
        <v>0</v>
      </c>
      <c r="F67" s="43"/>
      <c r="G67" s="56">
        <v>0</v>
      </c>
      <c r="H67" s="197">
        <v>856.06618030580103</v>
      </c>
      <c r="I67" s="194">
        <v>65.989672827191001</v>
      </c>
      <c r="J67" s="38">
        <v>0</v>
      </c>
      <c r="K67" s="38">
        <v>0</v>
      </c>
      <c r="L67" s="194">
        <v>65.989672827191001</v>
      </c>
      <c r="M67" s="194">
        <v>824.87091033988702</v>
      </c>
      <c r="N67" s="198">
        <v>1.8087857663912799E-2</v>
      </c>
      <c r="O67" s="196">
        <v>5.0000000000000001E-3</v>
      </c>
      <c r="P67" s="52"/>
    </row>
    <row r="68" spans="1:16" ht="15" x14ac:dyDescent="0.25">
      <c r="A68" s="149"/>
      <c r="B68" s="193" t="s">
        <v>820</v>
      </c>
      <c r="C68" s="197">
        <v>5.0531999999999997E-4</v>
      </c>
      <c r="D68" s="56">
        <v>0</v>
      </c>
      <c r="E68" s="38">
        <v>0</v>
      </c>
      <c r="F68" s="43"/>
      <c r="G68" s="56">
        <v>0</v>
      </c>
      <c r="H68" s="197">
        <v>5.0531999999999997E-4</v>
      </c>
      <c r="I68" s="194">
        <v>4.0425600000000001E-5</v>
      </c>
      <c r="J68" s="38">
        <v>0</v>
      </c>
      <c r="K68" s="38">
        <v>0</v>
      </c>
      <c r="L68" s="194">
        <v>4.0425600000000001E-5</v>
      </c>
      <c r="M68" s="194">
        <v>5.0531999999999997E-4</v>
      </c>
      <c r="N68" s="198">
        <v>1.1080711078733799E-8</v>
      </c>
      <c r="O68" s="196">
        <v>0</v>
      </c>
      <c r="P68" s="52"/>
    </row>
    <row r="69" spans="1:16" ht="15" x14ac:dyDescent="0.25">
      <c r="A69" s="149"/>
      <c r="B69" s="193" t="s">
        <v>821</v>
      </c>
      <c r="C69" s="197">
        <v>0.421811896601127</v>
      </c>
      <c r="D69" s="197">
        <v>0.34490945000000001</v>
      </c>
      <c r="E69" s="38">
        <v>0</v>
      </c>
      <c r="F69" s="43"/>
      <c r="G69" s="56">
        <v>0</v>
      </c>
      <c r="H69" s="197">
        <v>0.76672134660112701</v>
      </c>
      <c r="I69" s="194">
        <v>1.6681109750281999E-2</v>
      </c>
      <c r="J69" s="38">
        <v>0</v>
      </c>
      <c r="K69" s="38">
        <v>0</v>
      </c>
      <c r="L69" s="194">
        <v>1.6681109750281999E-2</v>
      </c>
      <c r="M69" s="194">
        <v>0.20851387187852499</v>
      </c>
      <c r="N69" s="198">
        <v>4.5723145139595603E-6</v>
      </c>
      <c r="O69" s="196">
        <v>0</v>
      </c>
      <c r="P69" s="52"/>
    </row>
    <row r="70" spans="1:16" ht="15" x14ac:dyDescent="0.25">
      <c r="A70" s="149"/>
      <c r="B70" s="193" t="s">
        <v>822</v>
      </c>
      <c r="C70" s="197">
        <v>2.6600899999999999E-3</v>
      </c>
      <c r="D70" s="56">
        <v>0</v>
      </c>
      <c r="E70" s="38">
        <v>0</v>
      </c>
      <c r="F70" s="43"/>
      <c r="G70" s="56">
        <v>0</v>
      </c>
      <c r="H70" s="197">
        <v>2.6600899999999999E-3</v>
      </c>
      <c r="I70" s="194">
        <v>1.5962560000000001E-4</v>
      </c>
      <c r="J70" s="38">
        <v>0</v>
      </c>
      <c r="K70" s="38">
        <v>0</v>
      </c>
      <c r="L70" s="194">
        <v>1.5962560000000001E-4</v>
      </c>
      <c r="M70" s="194">
        <v>1.9953200000000001E-3</v>
      </c>
      <c r="N70" s="198">
        <v>4.3753590654672497E-8</v>
      </c>
      <c r="O70" s="196">
        <v>0</v>
      </c>
      <c r="P70" s="52"/>
    </row>
    <row r="71" spans="1:16" ht="15" x14ac:dyDescent="0.25">
      <c r="A71" s="149"/>
      <c r="B71" s="193" t="s">
        <v>823</v>
      </c>
      <c r="C71" s="197">
        <v>2.3183565795283898E-3</v>
      </c>
      <c r="D71" s="56">
        <v>0</v>
      </c>
      <c r="E71" s="38">
        <v>0</v>
      </c>
      <c r="F71" s="43"/>
      <c r="G71" s="56">
        <v>0</v>
      </c>
      <c r="H71" s="197">
        <v>2.3183565795283898E-3</v>
      </c>
      <c r="I71" s="194">
        <v>1.8546852636227101E-4</v>
      </c>
      <c r="J71" s="38">
        <v>0</v>
      </c>
      <c r="K71" s="38">
        <v>0</v>
      </c>
      <c r="L71" s="194">
        <v>1.8546852636227101E-4</v>
      </c>
      <c r="M71" s="194">
        <v>2.3183565795283898E-3</v>
      </c>
      <c r="N71" s="198">
        <v>5.0837171367125002E-8</v>
      </c>
      <c r="O71" s="196">
        <v>0</v>
      </c>
      <c r="P71" s="52"/>
    </row>
    <row r="72" spans="1:16" ht="15" x14ac:dyDescent="0.25">
      <c r="A72" s="149"/>
      <c r="B72" s="193" t="s">
        <v>824</v>
      </c>
      <c r="C72" s="197">
        <v>3.0012000000000002E-4</v>
      </c>
      <c r="D72" s="56">
        <v>0</v>
      </c>
      <c r="E72" s="38">
        <v>0</v>
      </c>
      <c r="F72" s="43"/>
      <c r="G72" s="56">
        <v>0</v>
      </c>
      <c r="H72" s="197">
        <v>3.0012000000000002E-4</v>
      </c>
      <c r="I72" s="194">
        <v>1.8007199999999999E-5</v>
      </c>
      <c r="J72" s="38">
        <v>0</v>
      </c>
      <c r="K72" s="38">
        <v>0</v>
      </c>
      <c r="L72" s="194">
        <v>1.8007199999999999E-5</v>
      </c>
      <c r="M72" s="194">
        <v>2.2509E-4</v>
      </c>
      <c r="N72" s="198">
        <v>4.9357976266765403E-9</v>
      </c>
      <c r="O72" s="196">
        <v>0</v>
      </c>
      <c r="P72" s="52"/>
    </row>
    <row r="73" spans="1:16" ht="15" x14ac:dyDescent="0.25">
      <c r="A73" s="149"/>
      <c r="B73" s="193" t="s">
        <v>825</v>
      </c>
      <c r="C73" s="197">
        <v>3.9279000000000001E-4</v>
      </c>
      <c r="D73" s="56">
        <v>0</v>
      </c>
      <c r="E73" s="38">
        <v>0</v>
      </c>
      <c r="F73" s="43"/>
      <c r="G73" s="56">
        <v>0</v>
      </c>
      <c r="H73" s="197">
        <v>3.9279000000000001E-4</v>
      </c>
      <c r="I73" s="194">
        <v>2.3567400000000001E-5</v>
      </c>
      <c r="J73" s="38">
        <v>0</v>
      </c>
      <c r="K73" s="38">
        <v>0</v>
      </c>
      <c r="L73" s="194">
        <v>2.3567400000000001E-5</v>
      </c>
      <c r="M73" s="194">
        <v>2.945925E-4</v>
      </c>
      <c r="N73" s="198">
        <v>6.4598558902514904E-9</v>
      </c>
      <c r="O73" s="196">
        <v>0</v>
      </c>
      <c r="P73" s="52"/>
    </row>
    <row r="74" spans="1:16" ht="15" x14ac:dyDescent="0.25">
      <c r="A74" s="149"/>
      <c r="B74" s="193" t="s">
        <v>826</v>
      </c>
      <c r="C74" s="197">
        <v>1.3128E-3</v>
      </c>
      <c r="D74" s="56">
        <v>0</v>
      </c>
      <c r="E74" s="38">
        <v>0</v>
      </c>
      <c r="F74" s="43"/>
      <c r="G74" s="56">
        <v>0</v>
      </c>
      <c r="H74" s="197">
        <v>1.3128E-3</v>
      </c>
      <c r="I74" s="194">
        <v>7.8768000000000002E-5</v>
      </c>
      <c r="J74" s="38">
        <v>0</v>
      </c>
      <c r="K74" s="38">
        <v>0</v>
      </c>
      <c r="L74" s="194">
        <v>7.8768000000000002E-5</v>
      </c>
      <c r="M74" s="194">
        <v>9.8459999999999997E-4</v>
      </c>
      <c r="N74" s="198">
        <v>2.1590414248637101E-8</v>
      </c>
      <c r="O74" s="196">
        <v>0</v>
      </c>
      <c r="P74" s="52"/>
    </row>
    <row r="75" spans="1:16" ht="15" x14ac:dyDescent="0.25">
      <c r="A75" s="149"/>
      <c r="B75" s="193" t="s">
        <v>827</v>
      </c>
      <c r="C75" s="197">
        <v>2.6230999999999997E-4</v>
      </c>
      <c r="D75" s="56">
        <v>0</v>
      </c>
      <c r="E75" s="38">
        <v>0</v>
      </c>
      <c r="F75" s="43"/>
      <c r="G75" s="56">
        <v>0</v>
      </c>
      <c r="H75" s="197">
        <v>2.6230999999999997E-4</v>
      </c>
      <c r="I75" s="194">
        <v>1.5738599999999999E-5</v>
      </c>
      <c r="J75" s="38">
        <v>0</v>
      </c>
      <c r="K75" s="38">
        <v>0</v>
      </c>
      <c r="L75" s="194">
        <v>1.5738599999999999E-5</v>
      </c>
      <c r="M75" s="194">
        <v>1.9673250000000001E-4</v>
      </c>
      <c r="N75" s="198">
        <v>4.3139713296465499E-9</v>
      </c>
      <c r="O75" s="196">
        <v>0</v>
      </c>
      <c r="P75" s="52"/>
    </row>
    <row r="76" spans="1:16" ht="15" x14ac:dyDescent="0.25">
      <c r="A76" s="149"/>
      <c r="B76" s="193" t="s">
        <v>828</v>
      </c>
      <c r="C76" s="197">
        <v>2.3254752950809102E-2</v>
      </c>
      <c r="D76" s="56">
        <v>0</v>
      </c>
      <c r="E76" s="38">
        <v>0</v>
      </c>
      <c r="F76" s="43"/>
      <c r="G76" s="56">
        <v>0</v>
      </c>
      <c r="H76" s="197">
        <v>2.3254752950809102E-2</v>
      </c>
      <c r="I76" s="194">
        <v>1.3952851770485399E-3</v>
      </c>
      <c r="J76" s="38">
        <v>0</v>
      </c>
      <c r="K76" s="38">
        <v>0</v>
      </c>
      <c r="L76" s="194">
        <v>1.3952851770485399E-3</v>
      </c>
      <c r="M76" s="194">
        <v>1.7441064713106701E-2</v>
      </c>
      <c r="N76" s="198">
        <v>3.8244953493120303E-7</v>
      </c>
      <c r="O76" s="196">
        <v>0</v>
      </c>
      <c r="P76" s="52"/>
    </row>
    <row r="77" spans="1:16" ht="15" x14ac:dyDescent="0.25">
      <c r="A77" s="149"/>
      <c r="B77" s="193" t="s">
        <v>829</v>
      </c>
      <c r="C77" s="197">
        <v>2.6827600000000002E-3</v>
      </c>
      <c r="D77" s="56">
        <v>0</v>
      </c>
      <c r="E77" s="38">
        <v>0</v>
      </c>
      <c r="F77" s="43"/>
      <c r="G77" s="56">
        <v>0</v>
      </c>
      <c r="H77" s="197">
        <v>2.6827600000000002E-3</v>
      </c>
      <c r="I77" s="194">
        <v>2.146208E-4</v>
      </c>
      <c r="J77" s="38">
        <v>0</v>
      </c>
      <c r="K77" s="38">
        <v>0</v>
      </c>
      <c r="L77" s="194">
        <v>2.146208E-4</v>
      </c>
      <c r="M77" s="194">
        <v>2.6827600000000002E-3</v>
      </c>
      <c r="N77" s="198">
        <v>5.8827848598084101E-8</v>
      </c>
      <c r="O77" s="196">
        <v>0</v>
      </c>
      <c r="P77" s="52"/>
    </row>
    <row r="78" spans="1:16" ht="15" x14ac:dyDescent="0.25">
      <c r="A78" s="149"/>
      <c r="B78" s="193" t="s">
        <v>830</v>
      </c>
      <c r="C78" s="197">
        <v>6.0802000000000002E-4</v>
      </c>
      <c r="D78" s="56">
        <v>0</v>
      </c>
      <c r="E78" s="38">
        <v>0</v>
      </c>
      <c r="F78" s="43"/>
      <c r="G78" s="56">
        <v>0</v>
      </c>
      <c r="H78" s="197">
        <v>6.0802000000000002E-4</v>
      </c>
      <c r="I78" s="194">
        <v>3.6481199999999999E-5</v>
      </c>
      <c r="J78" s="38">
        <v>0</v>
      </c>
      <c r="K78" s="38">
        <v>0</v>
      </c>
      <c r="L78" s="194">
        <v>3.6481199999999999E-5</v>
      </c>
      <c r="M78" s="194">
        <v>4.5601499999999999E-4</v>
      </c>
      <c r="N78" s="198">
        <v>9.9995457582695795E-9</v>
      </c>
      <c r="O78" s="196">
        <v>0</v>
      </c>
      <c r="P78" s="52"/>
    </row>
    <row r="79" spans="1:16" ht="15" x14ac:dyDescent="0.25">
      <c r="A79" s="149"/>
      <c r="B79" s="193" t="s">
        <v>831</v>
      </c>
      <c r="C79" s="197">
        <v>77.256276518110198</v>
      </c>
      <c r="D79" s="197">
        <v>355.94222477250003</v>
      </c>
      <c r="E79" s="38">
        <v>0</v>
      </c>
      <c r="F79" s="43"/>
      <c r="G79" s="56">
        <v>88.711678410000005</v>
      </c>
      <c r="H79" s="197">
        <v>521.91017970061</v>
      </c>
      <c r="I79" s="194">
        <v>37.5958825179844</v>
      </c>
      <c r="J79" s="38">
        <v>0</v>
      </c>
      <c r="K79" s="56">
        <v>8.6456306458277901</v>
      </c>
      <c r="L79" s="194">
        <v>46.241513163812201</v>
      </c>
      <c r="M79" s="194">
        <v>578.018914547652</v>
      </c>
      <c r="N79" s="198">
        <v>1.2674860662839099E-2</v>
      </c>
      <c r="O79" s="196">
        <v>0</v>
      </c>
      <c r="P79" s="52"/>
    </row>
    <row r="80" spans="1:16" ht="15" x14ac:dyDescent="0.25">
      <c r="A80" s="149"/>
      <c r="B80" s="193" t="s">
        <v>832</v>
      </c>
      <c r="C80" s="197">
        <v>1.35515292066329</v>
      </c>
      <c r="D80" s="56">
        <v>0</v>
      </c>
      <c r="E80" s="38">
        <v>0</v>
      </c>
      <c r="F80" s="43"/>
      <c r="G80" s="56">
        <v>0</v>
      </c>
      <c r="H80" s="197">
        <v>1.35515292066329</v>
      </c>
      <c r="I80" s="194">
        <v>4.2842598416559699E-2</v>
      </c>
      <c r="J80" s="38">
        <v>0</v>
      </c>
      <c r="K80" s="38">
        <v>0</v>
      </c>
      <c r="L80" s="194">
        <v>4.2842598416559699E-2</v>
      </c>
      <c r="M80" s="194">
        <v>0.53553248020699595</v>
      </c>
      <c r="N80" s="198">
        <v>1.1743213580407299E-5</v>
      </c>
      <c r="O80" s="196">
        <v>0</v>
      </c>
      <c r="P80" s="52"/>
    </row>
    <row r="81" spans="1:16" ht="15" x14ac:dyDescent="0.25">
      <c r="A81" s="149"/>
      <c r="B81" s="193" t="s">
        <v>833</v>
      </c>
      <c r="C81" s="197">
        <v>6.2513383770053197E-3</v>
      </c>
      <c r="D81" s="197">
        <v>5.7771450000000002E-2</v>
      </c>
      <c r="E81" s="38">
        <v>0</v>
      </c>
      <c r="F81" s="43"/>
      <c r="G81" s="56">
        <v>0</v>
      </c>
      <c r="H81" s="197">
        <v>6.4022788377005299E-2</v>
      </c>
      <c r="I81" s="194">
        <v>1.03565963205898E-2</v>
      </c>
      <c r="J81" s="38">
        <v>0</v>
      </c>
      <c r="K81" s="38">
        <v>0</v>
      </c>
      <c r="L81" s="194">
        <v>1.03565963205898E-2</v>
      </c>
      <c r="M81" s="194">
        <v>0.12945745400737299</v>
      </c>
      <c r="N81" s="198">
        <v>2.8387569161010102E-6</v>
      </c>
      <c r="O81" s="196">
        <v>0</v>
      </c>
      <c r="P81" s="52"/>
    </row>
    <row r="82" spans="1:16" ht="15" x14ac:dyDescent="0.25">
      <c r="A82" s="149"/>
      <c r="B82" s="193" t="s">
        <v>834</v>
      </c>
      <c r="C82" s="197">
        <v>0.1857811781</v>
      </c>
      <c r="D82" s="197">
        <v>45.493410769999997</v>
      </c>
      <c r="E82" s="38">
        <v>0</v>
      </c>
      <c r="F82" s="43"/>
      <c r="G82" s="56">
        <v>0</v>
      </c>
      <c r="H82" s="197">
        <v>45.679191948099998</v>
      </c>
      <c r="I82" s="194">
        <v>2.64563446212793</v>
      </c>
      <c r="J82" s="38">
        <v>0</v>
      </c>
      <c r="K82" s="38">
        <v>0</v>
      </c>
      <c r="L82" s="194">
        <v>2.64563446212793</v>
      </c>
      <c r="M82" s="194">
        <v>33.070430776599103</v>
      </c>
      <c r="N82" s="198">
        <v>7.2517194784445596E-4</v>
      </c>
      <c r="O82" s="196">
        <v>0.02</v>
      </c>
      <c r="P82" s="52"/>
    </row>
    <row r="83" spans="1:16" ht="15" x14ac:dyDescent="0.25">
      <c r="A83" s="149"/>
      <c r="B83" s="193" t="s">
        <v>835</v>
      </c>
      <c r="C83" s="197">
        <v>1.199978E-2</v>
      </c>
      <c r="D83" s="56">
        <v>0</v>
      </c>
      <c r="E83" s="38">
        <v>0</v>
      </c>
      <c r="F83" s="43"/>
      <c r="G83" s="56">
        <v>0</v>
      </c>
      <c r="H83" s="197">
        <v>1.199978E-2</v>
      </c>
      <c r="I83" s="194">
        <v>7.1998679999999999E-4</v>
      </c>
      <c r="J83" s="38">
        <v>0</v>
      </c>
      <c r="K83" s="38">
        <v>0</v>
      </c>
      <c r="L83" s="194">
        <v>7.1998679999999999E-4</v>
      </c>
      <c r="M83" s="194">
        <v>8.9998349999999994E-3</v>
      </c>
      <c r="N83" s="198">
        <v>1.9734934574383801E-7</v>
      </c>
      <c r="O83" s="196">
        <v>0</v>
      </c>
      <c r="P83" s="52"/>
    </row>
    <row r="84" spans="1:16" ht="15" x14ac:dyDescent="0.25">
      <c r="A84" s="149"/>
      <c r="B84" s="193" t="s">
        <v>836</v>
      </c>
      <c r="C84" s="197">
        <v>0.34522290631796798</v>
      </c>
      <c r="D84" s="197">
        <v>3.3498739999999999E-2</v>
      </c>
      <c r="E84" s="38">
        <v>0</v>
      </c>
      <c r="F84" s="43"/>
      <c r="G84" s="56">
        <v>0</v>
      </c>
      <c r="H84" s="197">
        <v>0.37872164631796801</v>
      </c>
      <c r="I84" s="194">
        <v>1.9954726658282001E-2</v>
      </c>
      <c r="J84" s="38">
        <v>0</v>
      </c>
      <c r="K84" s="38">
        <v>0</v>
      </c>
      <c r="L84" s="194">
        <v>1.9954726658282001E-2</v>
      </c>
      <c r="M84" s="194">
        <v>0.24943408322852501</v>
      </c>
      <c r="N84" s="198">
        <v>5.4696172909129202E-6</v>
      </c>
      <c r="O84" s="196">
        <v>0</v>
      </c>
      <c r="P84" s="52"/>
    </row>
    <row r="85" spans="1:16" ht="15" x14ac:dyDescent="0.25">
      <c r="A85" s="149"/>
      <c r="B85" s="193" t="s">
        <v>837</v>
      </c>
      <c r="C85" s="197">
        <v>2.6230930167351002E-4</v>
      </c>
      <c r="D85" s="56">
        <v>0</v>
      </c>
      <c r="E85" s="38">
        <v>0</v>
      </c>
      <c r="F85" s="43"/>
      <c r="G85" s="56">
        <v>0</v>
      </c>
      <c r="H85" s="197">
        <v>2.6230930167351002E-4</v>
      </c>
      <c r="I85" s="194">
        <v>2.0984744133880801E-5</v>
      </c>
      <c r="J85" s="38">
        <v>0</v>
      </c>
      <c r="K85" s="38">
        <v>0</v>
      </c>
      <c r="L85" s="194">
        <v>2.0984744133880801E-5</v>
      </c>
      <c r="M85" s="194">
        <v>2.6230930167351002E-4</v>
      </c>
      <c r="N85" s="198">
        <v>5.7519464598840104E-9</v>
      </c>
      <c r="O85" s="196">
        <v>0</v>
      </c>
      <c r="P85" s="52"/>
    </row>
    <row r="86" spans="1:16" ht="15" x14ac:dyDescent="0.25">
      <c r="A86" s="149"/>
      <c r="B86" s="193" t="s">
        <v>838</v>
      </c>
      <c r="C86" s="197">
        <v>8.0166798206083897E-2</v>
      </c>
      <c r="D86" s="56">
        <v>0</v>
      </c>
      <c r="E86" s="38">
        <v>0</v>
      </c>
      <c r="F86" s="43"/>
      <c r="G86" s="56">
        <v>0</v>
      </c>
      <c r="H86" s="197">
        <v>8.0166798206083897E-2</v>
      </c>
      <c r="I86" s="194">
        <v>4.8552888923650396E-3</v>
      </c>
      <c r="J86" s="38">
        <v>0</v>
      </c>
      <c r="K86" s="38">
        <v>0</v>
      </c>
      <c r="L86" s="194">
        <v>4.8552888923650396E-3</v>
      </c>
      <c r="M86" s="194">
        <v>6.0691111154563E-2</v>
      </c>
      <c r="N86" s="198">
        <v>1.33084118529057E-6</v>
      </c>
      <c r="O86" s="196">
        <v>0</v>
      </c>
      <c r="P86" s="52"/>
    </row>
    <row r="87" spans="1:16" ht="15" x14ac:dyDescent="0.25">
      <c r="A87" s="149"/>
      <c r="B87" s="193" t="s">
        <v>839</v>
      </c>
      <c r="C87" s="197">
        <v>2.4284699999999998E-3</v>
      </c>
      <c r="D87" s="56">
        <v>0</v>
      </c>
      <c r="E87" s="38">
        <v>0</v>
      </c>
      <c r="F87" s="43"/>
      <c r="G87" s="56">
        <v>0</v>
      </c>
      <c r="H87" s="197">
        <v>2.4284699999999998E-3</v>
      </c>
      <c r="I87" s="194">
        <v>1.457082E-4</v>
      </c>
      <c r="J87" s="38">
        <v>0</v>
      </c>
      <c r="K87" s="38">
        <v>0</v>
      </c>
      <c r="L87" s="194">
        <v>1.457082E-4</v>
      </c>
      <c r="M87" s="194">
        <v>1.8213525E-3</v>
      </c>
      <c r="N87" s="198">
        <v>3.9938812683110602E-8</v>
      </c>
      <c r="O87" s="196">
        <v>0</v>
      </c>
      <c r="P87" s="52"/>
    </row>
    <row r="88" spans="1:16" ht="15" x14ac:dyDescent="0.25">
      <c r="A88" s="149"/>
      <c r="B88" s="193" t="s">
        <v>840</v>
      </c>
      <c r="C88" s="197">
        <v>1.26575E-2</v>
      </c>
      <c r="D88" s="56">
        <v>0</v>
      </c>
      <c r="E88" s="38">
        <v>0</v>
      </c>
      <c r="F88" s="43"/>
      <c r="G88" s="56">
        <v>0</v>
      </c>
      <c r="H88" s="197">
        <v>1.26575E-2</v>
      </c>
      <c r="I88" s="194">
        <v>7.5944999999999995E-4</v>
      </c>
      <c r="J88" s="38">
        <v>0</v>
      </c>
      <c r="K88" s="38">
        <v>0</v>
      </c>
      <c r="L88" s="194">
        <v>7.5944999999999995E-4</v>
      </c>
      <c r="M88" s="194">
        <v>9.4931249999999998E-3</v>
      </c>
      <c r="N88" s="198">
        <v>2.08166261694183E-7</v>
      </c>
      <c r="O88" s="196">
        <v>0</v>
      </c>
      <c r="P88" s="52"/>
    </row>
    <row r="89" spans="1:16" ht="15" x14ac:dyDescent="0.25">
      <c r="A89" s="149"/>
      <c r="B89" s="193" t="s">
        <v>841</v>
      </c>
      <c r="C89" s="197">
        <v>7.2145801259540203</v>
      </c>
      <c r="D89" s="197">
        <v>0.31147292999999998</v>
      </c>
      <c r="E89" s="38">
        <v>0</v>
      </c>
      <c r="F89" s="43"/>
      <c r="G89" s="56">
        <v>0</v>
      </c>
      <c r="H89" s="197">
        <v>7.5260530559540202</v>
      </c>
      <c r="I89" s="194">
        <v>0.819495083785728</v>
      </c>
      <c r="J89" s="38">
        <v>0</v>
      </c>
      <c r="K89" s="38">
        <v>0</v>
      </c>
      <c r="L89" s="194">
        <v>0.819495083785728</v>
      </c>
      <c r="M89" s="194">
        <v>10.2436885473216</v>
      </c>
      <c r="N89" s="198">
        <v>2.24624699543665E-4</v>
      </c>
      <c r="O89" s="196">
        <v>0</v>
      </c>
      <c r="P89" s="52"/>
    </row>
    <row r="90" spans="1:16" ht="15" x14ac:dyDescent="0.25">
      <c r="A90" s="149"/>
      <c r="B90" s="193" t="s">
        <v>842</v>
      </c>
      <c r="C90" s="197">
        <v>0.35608669240965601</v>
      </c>
      <c r="D90" s="197">
        <v>112.51852863000001</v>
      </c>
      <c r="E90" s="38">
        <v>0</v>
      </c>
      <c r="F90" s="43"/>
      <c r="G90" s="56">
        <v>0</v>
      </c>
      <c r="H90" s="197">
        <v>112.87461532240999</v>
      </c>
      <c r="I90" s="194">
        <v>7.2976998652928096</v>
      </c>
      <c r="J90" s="38">
        <v>0</v>
      </c>
      <c r="K90" s="38">
        <v>0</v>
      </c>
      <c r="L90" s="194">
        <v>7.2976998652928096</v>
      </c>
      <c r="M90" s="194">
        <v>91.2212483161601</v>
      </c>
      <c r="N90" s="198">
        <v>2.0003093026850298E-3</v>
      </c>
      <c r="O90" s="196">
        <v>0</v>
      </c>
      <c r="P90" s="52"/>
    </row>
    <row r="91" spans="1:16" ht="15" x14ac:dyDescent="0.25">
      <c r="A91" s="149"/>
      <c r="B91" s="193" t="s">
        <v>843</v>
      </c>
      <c r="C91" s="197">
        <v>1.953E-4</v>
      </c>
      <c r="D91" s="56">
        <v>0</v>
      </c>
      <c r="E91" s="38">
        <v>0</v>
      </c>
      <c r="F91" s="43"/>
      <c r="G91" s="56">
        <v>0</v>
      </c>
      <c r="H91" s="197">
        <v>1.953E-4</v>
      </c>
      <c r="I91" s="194">
        <v>1.5624000000000002E-5</v>
      </c>
      <c r="J91" s="38">
        <v>0</v>
      </c>
      <c r="K91" s="38">
        <v>0</v>
      </c>
      <c r="L91" s="194">
        <v>1.5624000000000002E-5</v>
      </c>
      <c r="M91" s="194">
        <v>1.953E-4</v>
      </c>
      <c r="N91" s="198">
        <v>4.2825593162287397E-9</v>
      </c>
      <c r="O91" s="196">
        <v>0</v>
      </c>
      <c r="P91" s="52"/>
    </row>
    <row r="92" spans="1:16" ht="15" x14ac:dyDescent="0.25">
      <c r="A92" s="149"/>
      <c r="B92" s="193" t="s">
        <v>844</v>
      </c>
      <c r="C92" s="197">
        <v>0.180036815976682</v>
      </c>
      <c r="D92" s="197">
        <v>4.6896119999999999E-2</v>
      </c>
      <c r="E92" s="38">
        <v>0</v>
      </c>
      <c r="F92" s="43"/>
      <c r="G92" s="56">
        <v>0</v>
      </c>
      <c r="H92" s="197">
        <v>0.22693293597668199</v>
      </c>
      <c r="I92" s="194">
        <v>5.7486815699889296E-3</v>
      </c>
      <c r="J92" s="38">
        <v>0</v>
      </c>
      <c r="K92" s="38">
        <v>0</v>
      </c>
      <c r="L92" s="194">
        <v>5.7486815699889296E-3</v>
      </c>
      <c r="M92" s="194">
        <v>7.1858519624861603E-2</v>
      </c>
      <c r="N92" s="198">
        <v>1.5757213142337801E-6</v>
      </c>
      <c r="O92" s="196">
        <v>0</v>
      </c>
      <c r="P92" s="52"/>
    </row>
    <row r="93" spans="1:16" ht="15" x14ac:dyDescent="0.25">
      <c r="A93" s="149"/>
      <c r="B93" s="193" t="s">
        <v>845</v>
      </c>
      <c r="C93" s="197">
        <v>0.17739794</v>
      </c>
      <c r="D93" s="197">
        <v>4.2887080000000001E-2</v>
      </c>
      <c r="E93" s="38">
        <v>0</v>
      </c>
      <c r="F93" s="43"/>
      <c r="G93" s="56">
        <v>0</v>
      </c>
      <c r="H93" s="197">
        <v>0.22028502</v>
      </c>
      <c r="I93" s="194">
        <v>5.6367527154162801E-3</v>
      </c>
      <c r="J93" s="38">
        <v>0</v>
      </c>
      <c r="K93" s="38">
        <v>0</v>
      </c>
      <c r="L93" s="194">
        <v>5.6367527154162801E-3</v>
      </c>
      <c r="M93" s="194">
        <v>7.04594089427035E-2</v>
      </c>
      <c r="N93" s="198">
        <v>1.5450414653535399E-6</v>
      </c>
      <c r="O93" s="196">
        <v>5.0000000000000001E-3</v>
      </c>
      <c r="P93" s="52"/>
    </row>
    <row r="94" spans="1:16" ht="30" x14ac:dyDescent="0.25">
      <c r="A94" s="149"/>
      <c r="B94" s="193" t="s">
        <v>846</v>
      </c>
      <c r="C94" s="197">
        <v>9.8042300000000006E-3</v>
      </c>
      <c r="D94" s="56">
        <v>0</v>
      </c>
      <c r="E94" s="38">
        <v>0</v>
      </c>
      <c r="F94" s="43"/>
      <c r="G94" s="56">
        <v>0</v>
      </c>
      <c r="H94" s="197">
        <v>9.8042300000000006E-3</v>
      </c>
      <c r="I94" s="194">
        <v>5.8827360000000004E-4</v>
      </c>
      <c r="J94" s="38">
        <v>0</v>
      </c>
      <c r="K94" s="38">
        <v>0</v>
      </c>
      <c r="L94" s="194">
        <v>5.8827360000000004E-4</v>
      </c>
      <c r="M94" s="194">
        <v>7.3534200000000003E-3</v>
      </c>
      <c r="N94" s="198">
        <v>1.6124658129617399E-7</v>
      </c>
      <c r="O94" s="196">
        <v>0</v>
      </c>
      <c r="P94" s="52"/>
    </row>
    <row r="95" spans="1:16" ht="30" x14ac:dyDescent="0.25">
      <c r="A95" s="149"/>
      <c r="B95" s="193" t="s">
        <v>847</v>
      </c>
      <c r="C95" s="197">
        <v>3.4602389999999997E-2</v>
      </c>
      <c r="D95" s="56">
        <v>0</v>
      </c>
      <c r="E95" s="38">
        <v>0</v>
      </c>
      <c r="F95" s="43"/>
      <c r="G95" s="56">
        <v>0</v>
      </c>
      <c r="H95" s="197">
        <v>3.4602389999999997E-2</v>
      </c>
      <c r="I95" s="194">
        <v>2.7681912000000002E-3</v>
      </c>
      <c r="J95" s="38">
        <v>0</v>
      </c>
      <c r="K95" s="38">
        <v>0</v>
      </c>
      <c r="L95" s="194">
        <v>2.7681912000000002E-3</v>
      </c>
      <c r="M95" s="194">
        <v>3.4602389999999997E-2</v>
      </c>
      <c r="N95" s="198">
        <v>7.5876491376487597E-7</v>
      </c>
      <c r="O95" s="196">
        <v>0</v>
      </c>
      <c r="P95" s="52"/>
    </row>
    <row r="96" spans="1:16" ht="15" x14ac:dyDescent="0.25">
      <c r="A96" s="149"/>
      <c r="B96" s="193" t="s">
        <v>848</v>
      </c>
      <c r="C96" s="197">
        <v>2.6050084825976601E-2</v>
      </c>
      <c r="D96" s="197">
        <v>0.17688425999999999</v>
      </c>
      <c r="E96" s="38">
        <v>0</v>
      </c>
      <c r="F96" s="43"/>
      <c r="G96" s="56">
        <v>0</v>
      </c>
      <c r="H96" s="197">
        <v>0.202934344825977</v>
      </c>
      <c r="I96" s="194">
        <v>4.2807371182107803E-3</v>
      </c>
      <c r="J96" s="38">
        <v>0</v>
      </c>
      <c r="K96" s="38">
        <v>0</v>
      </c>
      <c r="L96" s="194">
        <v>4.2807371182107803E-3</v>
      </c>
      <c r="M96" s="194">
        <v>5.3509213977634799E-2</v>
      </c>
      <c r="N96" s="198">
        <v>1.17335577482845E-6</v>
      </c>
      <c r="O96" s="196">
        <v>0</v>
      </c>
      <c r="P96" s="52"/>
    </row>
    <row r="97" spans="1:16" ht="15" x14ac:dyDescent="0.25">
      <c r="A97" s="149"/>
      <c r="B97" s="193" t="s">
        <v>849</v>
      </c>
      <c r="C97" s="197">
        <v>1.64759295497495</v>
      </c>
      <c r="D97" s="56">
        <v>0</v>
      </c>
      <c r="E97" s="38">
        <v>0</v>
      </c>
      <c r="F97" s="43"/>
      <c r="G97" s="56">
        <v>0</v>
      </c>
      <c r="H97" s="197">
        <v>1.64759295497495</v>
      </c>
      <c r="I97" s="194">
        <v>5.5693911297697303E-2</v>
      </c>
      <c r="J97" s="38">
        <v>0</v>
      </c>
      <c r="K97" s="38">
        <v>0</v>
      </c>
      <c r="L97" s="194">
        <v>5.5693911297697303E-2</v>
      </c>
      <c r="M97" s="194">
        <v>0.69617389122121598</v>
      </c>
      <c r="N97" s="198">
        <v>1.5265775645492202E-5</v>
      </c>
      <c r="O97" s="196">
        <v>0</v>
      </c>
      <c r="P97" s="52"/>
    </row>
    <row r="98" spans="1:16" ht="15" x14ac:dyDescent="0.25">
      <c r="A98" s="149"/>
      <c r="B98" s="193" t="s">
        <v>850</v>
      </c>
      <c r="C98" s="197">
        <v>4.4880410000000003E-2</v>
      </c>
      <c r="D98" s="56">
        <v>0</v>
      </c>
      <c r="E98" s="38">
        <v>0</v>
      </c>
      <c r="F98" s="43"/>
      <c r="G98" s="56">
        <v>0</v>
      </c>
      <c r="H98" s="197">
        <v>4.4880410000000003E-2</v>
      </c>
      <c r="I98" s="194">
        <v>2.7791354E-3</v>
      </c>
      <c r="J98" s="38">
        <v>0</v>
      </c>
      <c r="K98" s="38">
        <v>0</v>
      </c>
      <c r="L98" s="194">
        <v>2.7791354E-3</v>
      </c>
      <c r="M98" s="194">
        <v>3.4739192500000002E-2</v>
      </c>
      <c r="N98" s="198">
        <v>7.6176473363614295E-7</v>
      </c>
      <c r="O98" s="196">
        <v>0.01</v>
      </c>
      <c r="P98" s="52"/>
    </row>
    <row r="99" spans="1:16" ht="15" x14ac:dyDescent="0.25">
      <c r="A99" s="149"/>
      <c r="B99" s="193" t="s">
        <v>851</v>
      </c>
      <c r="C99" s="197">
        <v>2.6762000000000001E-3</v>
      </c>
      <c r="D99" s="56">
        <v>0</v>
      </c>
      <c r="E99" s="38">
        <v>0</v>
      </c>
      <c r="F99" s="43"/>
      <c r="G99" s="56">
        <v>0</v>
      </c>
      <c r="H99" s="197">
        <v>2.6762000000000001E-3</v>
      </c>
      <c r="I99" s="194">
        <v>1.6057199999999999E-4</v>
      </c>
      <c r="J99" s="38">
        <v>0</v>
      </c>
      <c r="K99" s="38">
        <v>0</v>
      </c>
      <c r="L99" s="194">
        <v>1.6057199999999999E-4</v>
      </c>
      <c r="M99" s="194">
        <v>2.0071500000000001E-3</v>
      </c>
      <c r="N99" s="198">
        <v>4.4013000161641202E-8</v>
      </c>
      <c r="O99" s="196">
        <v>0</v>
      </c>
      <c r="P99" s="52"/>
    </row>
    <row r="100" spans="1:16" ht="15" x14ac:dyDescent="0.25">
      <c r="A100" s="149"/>
      <c r="B100" s="193" t="s">
        <v>852</v>
      </c>
      <c r="C100" s="197">
        <v>3.08212389421837E-2</v>
      </c>
      <c r="D100" s="197">
        <v>0.22840215</v>
      </c>
      <c r="E100" s="38">
        <v>0</v>
      </c>
      <c r="F100" s="43"/>
      <c r="G100" s="56">
        <v>0</v>
      </c>
      <c r="H100" s="197">
        <v>0.259223388942184</v>
      </c>
      <c r="I100" s="194">
        <v>3.7349210354014201E-2</v>
      </c>
      <c r="J100" s="38">
        <v>0</v>
      </c>
      <c r="K100" s="38">
        <v>0</v>
      </c>
      <c r="L100" s="194">
        <v>3.7349210354014201E-2</v>
      </c>
      <c r="M100" s="194">
        <v>0.46686512942517699</v>
      </c>
      <c r="N100" s="198">
        <v>1.02374685583315E-5</v>
      </c>
      <c r="O100" s="196">
        <v>0</v>
      </c>
      <c r="P100" s="52"/>
    </row>
    <row r="101" spans="1:16" ht="15" x14ac:dyDescent="0.25">
      <c r="A101" s="149"/>
      <c r="B101" s="193" t="s">
        <v>853</v>
      </c>
      <c r="C101" s="197">
        <v>59.511475021593299</v>
      </c>
      <c r="D101" s="197">
        <v>221.84439320499999</v>
      </c>
      <c r="E101" s="38">
        <v>0</v>
      </c>
      <c r="F101" s="43"/>
      <c r="G101" s="56">
        <v>0</v>
      </c>
      <c r="H101" s="197">
        <v>281.35586822659297</v>
      </c>
      <c r="I101" s="194">
        <v>19.814137418776799</v>
      </c>
      <c r="J101" s="38">
        <v>0</v>
      </c>
      <c r="K101" s="38">
        <v>0</v>
      </c>
      <c r="L101" s="194">
        <v>19.814137418776799</v>
      </c>
      <c r="M101" s="194">
        <v>247.67671773471</v>
      </c>
      <c r="N101" s="198">
        <v>5.4310815921543099E-3</v>
      </c>
      <c r="O101" s="196">
        <v>0</v>
      </c>
      <c r="P101" s="52"/>
    </row>
    <row r="102" spans="1:16" ht="15" x14ac:dyDescent="0.25">
      <c r="A102" s="149"/>
      <c r="B102" s="193" t="s">
        <v>854</v>
      </c>
      <c r="C102" s="197">
        <v>5.6947063804753402E-2</v>
      </c>
      <c r="D102" s="56">
        <v>107.4365597125</v>
      </c>
      <c r="E102" s="38">
        <v>0</v>
      </c>
      <c r="F102" s="43"/>
      <c r="G102" s="56">
        <v>0</v>
      </c>
      <c r="H102" s="197">
        <v>107.493506776305</v>
      </c>
      <c r="I102" s="194">
        <v>5.9466679322117004</v>
      </c>
      <c r="J102" s="38">
        <v>0</v>
      </c>
      <c r="K102" s="38">
        <v>0</v>
      </c>
      <c r="L102" s="194">
        <v>5.9466679322117004</v>
      </c>
      <c r="M102" s="194">
        <v>74.333349152646207</v>
      </c>
      <c r="N102" s="198">
        <v>1.6299896411682E-3</v>
      </c>
      <c r="O102" s="196">
        <v>0.01</v>
      </c>
      <c r="P102" s="52"/>
    </row>
    <row r="103" spans="1:16" ht="15" x14ac:dyDescent="0.25">
      <c r="A103" s="149"/>
      <c r="B103" s="193" t="s">
        <v>855</v>
      </c>
      <c r="C103" s="197">
        <v>2.0626085624174002</v>
      </c>
      <c r="D103" s="197">
        <v>86.937877635000007</v>
      </c>
      <c r="E103" s="38">
        <v>0</v>
      </c>
      <c r="F103" s="43"/>
      <c r="G103" s="56">
        <v>0</v>
      </c>
      <c r="H103" s="197">
        <v>89.000486197417402</v>
      </c>
      <c r="I103" s="194">
        <v>7.3552526953873896</v>
      </c>
      <c r="J103" s="38">
        <v>0</v>
      </c>
      <c r="K103" s="38">
        <v>0</v>
      </c>
      <c r="L103" s="194">
        <v>7.3552526953873896</v>
      </c>
      <c r="M103" s="194">
        <v>91.940658692342396</v>
      </c>
      <c r="N103" s="198">
        <v>2.0160846104613299E-3</v>
      </c>
      <c r="O103" s="196">
        <v>0</v>
      </c>
      <c r="P103" s="52"/>
    </row>
    <row r="104" spans="1:16" ht="30" x14ac:dyDescent="0.25">
      <c r="A104" s="149"/>
      <c r="B104" s="193" t="s">
        <v>856</v>
      </c>
      <c r="C104" s="197">
        <v>2.2364631133180201E-3</v>
      </c>
      <c r="D104" s="56">
        <v>0</v>
      </c>
      <c r="E104" s="38">
        <v>0</v>
      </c>
      <c r="F104" s="43"/>
      <c r="G104" s="56">
        <v>0</v>
      </c>
      <c r="H104" s="197">
        <v>2.2364631133180201E-3</v>
      </c>
      <c r="I104" s="194">
        <v>1.3449964906544199E-4</v>
      </c>
      <c r="J104" s="38">
        <v>0</v>
      </c>
      <c r="K104" s="38">
        <v>0</v>
      </c>
      <c r="L104" s="194">
        <v>1.3449964906544199E-4</v>
      </c>
      <c r="M104" s="194">
        <v>1.6812456133180199E-3</v>
      </c>
      <c r="N104" s="198">
        <v>3.6866533866788497E-8</v>
      </c>
      <c r="O104" s="196">
        <v>0</v>
      </c>
      <c r="P104" s="52"/>
    </row>
    <row r="105" spans="1:16" ht="15" x14ac:dyDescent="0.25">
      <c r="A105" s="149"/>
      <c r="B105" s="193" t="s">
        <v>857</v>
      </c>
      <c r="C105" s="197">
        <v>5.6286595735543198E-3</v>
      </c>
      <c r="D105" s="56">
        <v>0</v>
      </c>
      <c r="E105" s="38">
        <v>0</v>
      </c>
      <c r="F105" s="43"/>
      <c r="G105" s="56">
        <v>0</v>
      </c>
      <c r="H105" s="197">
        <v>5.6286595735543198E-3</v>
      </c>
      <c r="I105" s="194">
        <v>3.3771957441325898E-4</v>
      </c>
      <c r="J105" s="38">
        <v>0</v>
      </c>
      <c r="K105" s="38">
        <v>0</v>
      </c>
      <c r="L105" s="194">
        <v>3.3771957441325898E-4</v>
      </c>
      <c r="M105" s="194">
        <v>4.2214946801657398E-3</v>
      </c>
      <c r="N105" s="198">
        <v>9.2569387460081206E-8</v>
      </c>
      <c r="O105" s="196">
        <v>0</v>
      </c>
      <c r="P105" s="52"/>
    </row>
    <row r="106" spans="1:16" ht="15" x14ac:dyDescent="0.25">
      <c r="A106" s="149"/>
      <c r="B106" s="193" t="s">
        <v>858</v>
      </c>
      <c r="C106" s="197">
        <v>1.16518E-3</v>
      </c>
      <c r="D106" s="56">
        <v>0</v>
      </c>
      <c r="E106" s="38">
        <v>0</v>
      </c>
      <c r="F106" s="32"/>
      <c r="G106" s="56">
        <v>0</v>
      </c>
      <c r="H106" s="197">
        <v>1.16518E-3</v>
      </c>
      <c r="I106" s="194">
        <v>7.1334999999999994E-5</v>
      </c>
      <c r="J106" s="38">
        <v>0</v>
      </c>
      <c r="K106" s="38">
        <v>0</v>
      </c>
      <c r="L106" s="194">
        <v>7.1334999999999994E-5</v>
      </c>
      <c r="M106" s="194">
        <v>8.9168299999999999E-4</v>
      </c>
      <c r="N106" s="198">
        <v>1.9552909357363701E-8</v>
      </c>
      <c r="O106" s="199">
        <v>0</v>
      </c>
      <c r="P106" s="52"/>
    </row>
    <row r="107" spans="1:16" ht="30" x14ac:dyDescent="0.25">
      <c r="A107" s="149"/>
      <c r="B107" s="193" t="s">
        <v>859</v>
      </c>
      <c r="C107" s="197">
        <v>0.261514320314087</v>
      </c>
      <c r="D107" s="56">
        <v>0.76998701000000003</v>
      </c>
      <c r="E107" s="38">
        <v>0</v>
      </c>
      <c r="F107" s="43"/>
      <c r="G107" s="56">
        <v>0</v>
      </c>
      <c r="H107" s="197">
        <v>1.0315013303140901</v>
      </c>
      <c r="I107" s="194">
        <v>3.9234731032789398E-2</v>
      </c>
      <c r="J107" s="38">
        <v>0</v>
      </c>
      <c r="K107" s="38">
        <v>0</v>
      </c>
      <c r="L107" s="194">
        <v>3.9234731032789398E-2</v>
      </c>
      <c r="M107" s="194">
        <v>0.49043413790986701</v>
      </c>
      <c r="N107" s="198">
        <v>1.07542923005761E-5</v>
      </c>
      <c r="O107" s="196">
        <v>0</v>
      </c>
      <c r="P107" s="52"/>
    </row>
    <row r="108" spans="1:16" ht="15" x14ac:dyDescent="0.25">
      <c r="A108" s="149"/>
      <c r="B108" s="193" t="s">
        <v>860</v>
      </c>
      <c r="C108" s="197">
        <v>2.5073499999999999E-2</v>
      </c>
      <c r="D108" s="56">
        <v>0</v>
      </c>
      <c r="E108" s="38">
        <v>0</v>
      </c>
      <c r="F108" s="43"/>
      <c r="G108" s="56">
        <v>0</v>
      </c>
      <c r="H108" s="197">
        <v>2.5073499999999999E-2</v>
      </c>
      <c r="I108" s="194">
        <v>1.5045436000000001E-3</v>
      </c>
      <c r="J108" s="38">
        <v>0</v>
      </c>
      <c r="K108" s="38">
        <v>0</v>
      </c>
      <c r="L108" s="194">
        <v>1.5045436000000001E-3</v>
      </c>
      <c r="M108" s="194">
        <v>1.8806795000000001E-2</v>
      </c>
      <c r="N108" s="198">
        <v>4.1239741492910499E-7</v>
      </c>
      <c r="O108" s="196">
        <v>0</v>
      </c>
      <c r="P108" s="52"/>
    </row>
    <row r="109" spans="1:16" ht="15" x14ac:dyDescent="0.25">
      <c r="A109" s="149"/>
      <c r="B109" s="193" t="s">
        <v>861</v>
      </c>
      <c r="C109" s="197">
        <v>151.93466574226599</v>
      </c>
      <c r="D109" s="56">
        <v>2087.8037894928002</v>
      </c>
      <c r="E109" s="38">
        <v>0</v>
      </c>
      <c r="F109" s="43"/>
      <c r="G109" s="56">
        <v>880.63851551396999</v>
      </c>
      <c r="H109" s="197">
        <v>3120.3769707490401</v>
      </c>
      <c r="I109" s="194">
        <v>199.37152976005299</v>
      </c>
      <c r="J109" s="38">
        <v>0</v>
      </c>
      <c r="K109" s="38">
        <v>12.7499284836085</v>
      </c>
      <c r="L109" s="194">
        <v>212.121458243662</v>
      </c>
      <c r="M109" s="194">
        <v>2651.5182280457698</v>
      </c>
      <c r="N109" s="198">
        <v>5.8142775676742101E-2</v>
      </c>
      <c r="O109" s="196">
        <v>0</v>
      </c>
      <c r="P109" s="52"/>
    </row>
    <row r="110" spans="1:16" ht="30" x14ac:dyDescent="0.25">
      <c r="A110" s="149"/>
      <c r="B110" s="193" t="s">
        <v>862</v>
      </c>
      <c r="C110" s="197">
        <v>8.8930999999999993E-3</v>
      </c>
      <c r="D110" s="56">
        <v>0</v>
      </c>
      <c r="E110" s="38">
        <v>0</v>
      </c>
      <c r="F110" s="43"/>
      <c r="G110" s="56">
        <v>0</v>
      </c>
      <c r="H110" s="197">
        <v>8.8930999999999993E-3</v>
      </c>
      <c r="I110" s="194">
        <v>5.3358599999999996E-4</v>
      </c>
      <c r="J110" s="38">
        <v>0</v>
      </c>
      <c r="K110" s="38">
        <v>0</v>
      </c>
      <c r="L110" s="194">
        <v>5.3358599999999996E-4</v>
      </c>
      <c r="M110" s="194">
        <v>6.6698249999999999E-3</v>
      </c>
      <c r="N110" s="198">
        <v>1.46256636924554E-7</v>
      </c>
      <c r="O110" s="196">
        <v>0</v>
      </c>
      <c r="P110" s="52"/>
    </row>
    <row r="111" spans="1:16" ht="30" x14ac:dyDescent="0.25">
      <c r="A111" s="149"/>
      <c r="B111" s="193" t="s">
        <v>863</v>
      </c>
      <c r="C111" s="197">
        <v>3.7578120000000001E-4</v>
      </c>
      <c r="D111" s="56">
        <v>0</v>
      </c>
      <c r="E111" s="38">
        <v>0</v>
      </c>
      <c r="F111" s="43"/>
      <c r="G111" s="56">
        <v>0</v>
      </c>
      <c r="H111" s="197">
        <v>3.7578120000000001E-4</v>
      </c>
      <c r="I111" s="194">
        <v>2.2637296E-5</v>
      </c>
      <c r="J111" s="38">
        <v>0</v>
      </c>
      <c r="K111" s="56">
        <v>0</v>
      </c>
      <c r="L111" s="194">
        <v>2.2637296E-5</v>
      </c>
      <c r="M111" s="194">
        <v>2.8296620000000001E-4</v>
      </c>
      <c r="N111" s="198">
        <v>6.2049131386986503E-9</v>
      </c>
      <c r="O111" s="196">
        <v>0</v>
      </c>
      <c r="P111" s="52"/>
    </row>
    <row r="112" spans="1:16" ht="30" x14ac:dyDescent="0.25">
      <c r="A112" s="149"/>
      <c r="B112" s="193" t="s">
        <v>864</v>
      </c>
      <c r="C112" s="197">
        <v>2.209E-5</v>
      </c>
      <c r="D112" s="56">
        <v>0</v>
      </c>
      <c r="E112" s="38">
        <v>0</v>
      </c>
      <c r="F112" s="43"/>
      <c r="G112" s="56">
        <v>0</v>
      </c>
      <c r="H112" s="197">
        <v>2.209E-5</v>
      </c>
      <c r="I112" s="194">
        <v>1.7672E-6</v>
      </c>
      <c r="J112" s="38">
        <v>0</v>
      </c>
      <c r="K112" s="38">
        <v>0</v>
      </c>
      <c r="L112" s="194">
        <v>1.7672E-6</v>
      </c>
      <c r="M112" s="194">
        <v>2.209E-5</v>
      </c>
      <c r="N112" s="198">
        <v>4.8439188579361005E-10</v>
      </c>
      <c r="O112" s="196">
        <v>0</v>
      </c>
      <c r="P112" s="52"/>
    </row>
    <row r="113" spans="1:16" ht="15" x14ac:dyDescent="0.25">
      <c r="A113" s="149"/>
      <c r="B113" s="193" t="s">
        <v>865</v>
      </c>
      <c r="C113" s="197">
        <v>1.482E-5</v>
      </c>
      <c r="D113" s="56">
        <v>0</v>
      </c>
      <c r="E113" s="38">
        <v>0</v>
      </c>
      <c r="F113" s="43"/>
      <c r="G113" s="56">
        <v>0</v>
      </c>
      <c r="H113" s="197">
        <v>1.482E-5</v>
      </c>
      <c r="I113" s="194">
        <v>1.1855999999999999E-6</v>
      </c>
      <c r="J113" s="38">
        <v>0</v>
      </c>
      <c r="K113" s="38">
        <v>0</v>
      </c>
      <c r="L113" s="194">
        <v>1.1855999999999999E-6</v>
      </c>
      <c r="M113" s="194">
        <v>1.482E-5</v>
      </c>
      <c r="N113" s="198">
        <v>3.2497454719154999E-10</v>
      </c>
      <c r="O113" s="196">
        <v>0</v>
      </c>
      <c r="P113" s="52"/>
    </row>
    <row r="114" spans="1:16" ht="15" x14ac:dyDescent="0.25">
      <c r="A114" s="149"/>
      <c r="B114" s="193" t="s">
        <v>866</v>
      </c>
      <c r="C114" s="197">
        <v>4.7092100000000001E-3</v>
      </c>
      <c r="D114" s="56">
        <v>0</v>
      </c>
      <c r="E114" s="38">
        <v>0</v>
      </c>
      <c r="F114" s="43"/>
      <c r="G114" s="56">
        <v>0</v>
      </c>
      <c r="H114" s="197">
        <v>4.7092100000000001E-3</v>
      </c>
      <c r="I114" s="194">
        <v>2.8255259999999998E-4</v>
      </c>
      <c r="J114" s="38">
        <v>0</v>
      </c>
      <c r="K114" s="38">
        <v>0</v>
      </c>
      <c r="L114" s="194">
        <v>2.8255259999999998E-4</v>
      </c>
      <c r="M114" s="194">
        <v>3.5319075000000001E-3</v>
      </c>
      <c r="N114" s="198">
        <v>7.7448045920036703E-8</v>
      </c>
      <c r="O114" s="196">
        <v>0</v>
      </c>
      <c r="P114" s="52"/>
    </row>
    <row r="115" spans="1:16" ht="15" x14ac:dyDescent="0.25">
      <c r="A115" s="149"/>
      <c r="B115" s="193" t="s">
        <v>867</v>
      </c>
      <c r="C115" s="197">
        <v>2.2033500000000002E-3</v>
      </c>
      <c r="D115" s="197">
        <v>5.5303239999999997E-2</v>
      </c>
      <c r="E115" s="38">
        <v>0</v>
      </c>
      <c r="F115" s="43"/>
      <c r="G115" s="56">
        <v>0</v>
      </c>
      <c r="H115" s="197">
        <v>5.7506590000000003E-2</v>
      </c>
      <c r="I115" s="194">
        <v>4.01530919804989E-4</v>
      </c>
      <c r="J115" s="38">
        <v>0</v>
      </c>
      <c r="K115" s="38">
        <v>0</v>
      </c>
      <c r="L115" s="194">
        <v>4.01530919804989E-4</v>
      </c>
      <c r="M115" s="194">
        <v>5.0191364975623598E-3</v>
      </c>
      <c r="N115" s="198">
        <v>1.10060162657754E-7</v>
      </c>
      <c r="O115" s="196">
        <v>0</v>
      </c>
      <c r="P115" s="52"/>
    </row>
    <row r="116" spans="1:16" ht="15" x14ac:dyDescent="0.25">
      <c r="A116" s="200">
        <v>20</v>
      </c>
      <c r="B116" s="193" t="s">
        <v>227</v>
      </c>
      <c r="C116" s="197">
        <v>35444.145580138102</v>
      </c>
      <c r="D116" s="197">
        <v>34398.588143676403</v>
      </c>
      <c r="E116" s="38">
        <v>53.979704495229697</v>
      </c>
      <c r="F116" s="43"/>
      <c r="G116" s="56">
        <v>2092.6274329739699</v>
      </c>
      <c r="H116" s="197">
        <v>71989.340861283694</v>
      </c>
      <c r="I116" s="194">
        <v>3569.4070440804999</v>
      </c>
      <c r="J116" s="38">
        <v>3.7942465765113398</v>
      </c>
      <c r="K116" s="38">
        <v>75.084429704855907</v>
      </c>
      <c r="L116" s="194">
        <v>3648.2857203618701</v>
      </c>
      <c r="M116" s="194">
        <v>45603.571504523301</v>
      </c>
      <c r="N116" s="198">
        <v>1</v>
      </c>
      <c r="O116" s="201"/>
      <c r="P116" s="52"/>
    </row>
    <row r="117" spans="1:16" ht="15" x14ac:dyDescent="0.25">
      <c r="A117" s="73"/>
      <c r="B117" s="73"/>
      <c r="C117" s="73"/>
      <c r="D117" s="73"/>
      <c r="E117" s="73"/>
      <c r="F117" s="73"/>
      <c r="G117" s="73"/>
      <c r="H117" s="73"/>
      <c r="I117" s="73"/>
      <c r="J117" s="73"/>
      <c r="K117" s="73"/>
      <c r="L117" s="73"/>
      <c r="M117" s="73"/>
      <c r="N117" s="73"/>
      <c r="O117" s="73"/>
    </row>
  </sheetData>
  <mergeCells count="10">
    <mergeCell ref="A1:O1"/>
    <mergeCell ref="O6:O8"/>
    <mergeCell ref="N6:N8"/>
    <mergeCell ref="M6:M8"/>
    <mergeCell ref="I6:L7"/>
    <mergeCell ref="C6:D7"/>
    <mergeCell ref="E6:F7"/>
    <mergeCell ref="G6:G8"/>
    <mergeCell ref="H6:H8"/>
    <mergeCell ref="A3:O3"/>
  </mergeCells>
  <hyperlinks>
    <hyperlink ref="P1" location="'Table of Contents'!A1" display="Table of Contents"/>
  </hyperlinks>
  <pageMargins left="0.75" right="0.75" top="1" bottom="1" header="0.5" footer="0.5"/>
  <pageSetup paperSize="9" scale="3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Ruler="0" zoomScaleNormal="100" workbookViewId="0">
      <selection activeCell="D1" sqref="D1"/>
    </sheetView>
  </sheetViews>
  <sheetFormatPr defaultColWidth="13.7109375" defaultRowHeight="12.75" x14ac:dyDescent="0.2"/>
  <cols>
    <col min="1" max="1" width="9.7109375" customWidth="1"/>
    <col min="2" max="2" width="83.140625" customWidth="1"/>
    <col min="3" max="3" width="30.7109375" customWidth="1"/>
    <col min="4" max="4" width="17" bestFit="1" customWidth="1"/>
  </cols>
  <sheetData>
    <row r="1" spans="1:4" ht="16.5" customHeight="1" x14ac:dyDescent="0.2">
      <c r="A1" s="585" t="s">
        <v>26</v>
      </c>
      <c r="B1" s="573"/>
      <c r="C1" s="573"/>
      <c r="D1" s="453" t="s">
        <v>2</v>
      </c>
    </row>
    <row r="2" spans="1:4" ht="15" customHeight="1" x14ac:dyDescent="0.25">
      <c r="A2" s="9"/>
      <c r="B2" s="9"/>
      <c r="C2" s="9"/>
    </row>
    <row r="3" spans="1:4" ht="29.1" customHeight="1" x14ac:dyDescent="0.2">
      <c r="A3" s="574" t="s">
        <v>868</v>
      </c>
      <c r="B3" s="574"/>
      <c r="C3" s="574"/>
    </row>
    <row r="4" spans="1:4" ht="15" customHeight="1" x14ac:dyDescent="0.25">
      <c r="A4" s="9"/>
      <c r="B4" s="9"/>
      <c r="C4" s="29"/>
    </row>
    <row r="5" spans="1:4" ht="15.75" customHeight="1" x14ac:dyDescent="0.25">
      <c r="A5" s="29"/>
      <c r="B5" s="85"/>
      <c r="C5" s="32" t="s">
        <v>123</v>
      </c>
      <c r="D5" s="52"/>
    </row>
    <row r="6" spans="1:4" ht="15.75" customHeight="1" x14ac:dyDescent="0.25">
      <c r="A6" s="36">
        <v>1</v>
      </c>
      <c r="B6" s="41" t="s">
        <v>3167</v>
      </c>
      <c r="C6" s="38">
        <v>55557.554892911998</v>
      </c>
      <c r="D6" s="52"/>
    </row>
    <row r="7" spans="1:4" ht="15.75" customHeight="1" x14ac:dyDescent="0.25">
      <c r="A7" s="36">
        <v>2</v>
      </c>
      <c r="B7" s="41" t="s">
        <v>869</v>
      </c>
      <c r="C7" s="40">
        <v>1.8408845305474999E-3</v>
      </c>
      <c r="D7" s="52"/>
    </row>
    <row r="8" spans="1:4" ht="15.75" customHeight="1" x14ac:dyDescent="0.25">
      <c r="A8" s="36">
        <v>3</v>
      </c>
      <c r="B8" s="41" t="s">
        <v>870</v>
      </c>
      <c r="C8" s="38">
        <v>102.275043357405</v>
      </c>
      <c r="D8" s="52"/>
    </row>
    <row r="9" spans="1:4" ht="15.75" customHeight="1" x14ac:dyDescent="0.25">
      <c r="A9" s="73"/>
      <c r="B9" s="73"/>
      <c r="C9" s="73"/>
    </row>
    <row r="10" spans="1:4" ht="15.75" customHeight="1" x14ac:dyDescent="0.25">
      <c r="A10" s="569" t="s">
        <v>3168</v>
      </c>
    </row>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5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27</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Ruler="0" zoomScaleNormal="100" workbookViewId="0">
      <selection activeCell="D1" sqref="D1"/>
    </sheetView>
  </sheetViews>
  <sheetFormatPr defaultColWidth="13.7109375" defaultRowHeight="12.75" x14ac:dyDescent="0.2"/>
  <cols>
    <col min="1" max="1" width="9.5703125" customWidth="1"/>
    <col min="2" max="2" width="83.140625" customWidth="1"/>
    <col min="3" max="3" width="32" customWidth="1"/>
    <col min="4" max="4" width="17" bestFit="1" customWidth="1"/>
    <col min="5" max="5" width="0.5703125" customWidth="1"/>
    <col min="6" max="7" width="14.28515625" customWidth="1"/>
  </cols>
  <sheetData>
    <row r="1" spans="1:7" ht="16.5" customHeight="1" x14ac:dyDescent="0.2">
      <c r="A1" s="585" t="s">
        <v>28</v>
      </c>
      <c r="B1" s="573"/>
      <c r="C1" s="573"/>
      <c r="D1" s="453" t="s">
        <v>2</v>
      </c>
      <c r="E1" s="8"/>
      <c r="F1" s="8"/>
      <c r="G1" s="8"/>
    </row>
    <row r="2" spans="1:7" ht="15" customHeight="1" x14ac:dyDescent="0.25">
      <c r="A2" s="8"/>
      <c r="B2" s="12"/>
      <c r="C2" s="127"/>
      <c r="D2" s="12"/>
      <c r="E2" s="12"/>
      <c r="F2" s="12"/>
      <c r="G2" s="12"/>
    </row>
    <row r="3" spans="1:7" ht="72.75" customHeight="1" x14ac:dyDescent="0.2">
      <c r="A3" s="574" t="s">
        <v>3021</v>
      </c>
      <c r="B3" s="574"/>
      <c r="C3" s="574"/>
      <c r="D3" s="10"/>
      <c r="E3" s="10"/>
      <c r="F3" s="10"/>
      <c r="G3" s="10"/>
    </row>
    <row r="4" spans="1:7" s="434" customFormat="1" ht="75.75" customHeight="1" x14ac:dyDescent="0.2">
      <c r="A4" s="590" t="s">
        <v>3020</v>
      </c>
      <c r="B4" s="590"/>
      <c r="C4" s="590"/>
      <c r="D4" s="435"/>
      <c r="E4" s="435"/>
      <c r="F4" s="435"/>
      <c r="G4" s="435"/>
    </row>
    <row r="5" spans="1:7" ht="15" customHeight="1" x14ac:dyDescent="0.25">
      <c r="A5" s="29"/>
      <c r="B5" s="205"/>
      <c r="C5" s="128"/>
      <c r="D5" s="9"/>
      <c r="E5" s="9"/>
      <c r="F5" s="9"/>
      <c r="G5" s="9"/>
    </row>
    <row r="6" spans="1:7" ht="15" x14ac:dyDescent="0.25">
      <c r="A6" s="95"/>
      <c r="B6" s="45"/>
      <c r="C6" s="32" t="s">
        <v>123</v>
      </c>
      <c r="D6" s="52"/>
    </row>
    <row r="7" spans="1:7" ht="15" x14ac:dyDescent="0.25">
      <c r="A7" s="95"/>
      <c r="B7" s="45"/>
      <c r="C7" s="32" t="s">
        <v>871</v>
      </c>
      <c r="D7" s="52"/>
    </row>
    <row r="8" spans="1:7" ht="15" x14ac:dyDescent="0.25">
      <c r="A8" s="36">
        <v>1</v>
      </c>
      <c r="B8" s="37" t="s">
        <v>872</v>
      </c>
      <c r="C8" s="134">
        <v>129752.243348</v>
      </c>
      <c r="D8" s="52"/>
    </row>
    <row r="9" spans="1:7" ht="30" x14ac:dyDescent="0.25">
      <c r="A9" s="36">
        <v>2</v>
      </c>
      <c r="B9" s="37" t="s">
        <v>3164</v>
      </c>
      <c r="C9" s="134">
        <v>-16.9985724082362</v>
      </c>
      <c r="D9" s="52"/>
    </row>
    <row r="10" spans="1:7" ht="30" x14ac:dyDescent="0.25">
      <c r="A10" s="36">
        <v>3</v>
      </c>
      <c r="B10" s="37" t="s">
        <v>873</v>
      </c>
      <c r="C10" s="134">
        <v>0</v>
      </c>
      <c r="D10" s="52"/>
    </row>
    <row r="11" spans="1:7" ht="15" x14ac:dyDescent="0.25">
      <c r="A11" s="36">
        <v>4</v>
      </c>
      <c r="B11" s="37" t="s">
        <v>874</v>
      </c>
      <c r="C11" s="134">
        <v>0</v>
      </c>
      <c r="D11" s="52"/>
    </row>
    <row r="12" spans="1:7" ht="45" x14ac:dyDescent="0.25">
      <c r="A12" s="36">
        <v>5</v>
      </c>
      <c r="B12" s="37" t="s">
        <v>875</v>
      </c>
      <c r="C12" s="134">
        <v>0</v>
      </c>
      <c r="D12" s="52"/>
    </row>
    <row r="13" spans="1:7" ht="30" x14ac:dyDescent="0.25">
      <c r="A13" s="36">
        <v>6</v>
      </c>
      <c r="B13" s="37" t="s">
        <v>876</v>
      </c>
      <c r="C13" s="134">
        <v>0</v>
      </c>
      <c r="D13" s="52"/>
    </row>
    <row r="14" spans="1:7" ht="15" x14ac:dyDescent="0.25">
      <c r="A14" s="36">
        <v>7</v>
      </c>
      <c r="B14" s="37" t="s">
        <v>877</v>
      </c>
      <c r="C14" s="134">
        <v>0</v>
      </c>
      <c r="D14" s="52"/>
    </row>
    <row r="15" spans="1:7" ht="15" x14ac:dyDescent="0.25">
      <c r="A15" s="36">
        <v>8</v>
      </c>
      <c r="B15" s="37" t="s">
        <v>878</v>
      </c>
      <c r="C15" s="134">
        <v>1557.6548826171399</v>
      </c>
      <c r="D15" s="52"/>
    </row>
    <row r="16" spans="1:7" ht="15" x14ac:dyDescent="0.25">
      <c r="A16" s="36">
        <v>9</v>
      </c>
      <c r="B16" s="37" t="s">
        <v>879</v>
      </c>
      <c r="C16" s="134">
        <v>231.535972832298</v>
      </c>
      <c r="D16" s="52"/>
    </row>
    <row r="17" spans="1:4" ht="30" x14ac:dyDescent="0.25">
      <c r="A17" s="36">
        <v>10</v>
      </c>
      <c r="B17" s="37" t="s">
        <v>3022</v>
      </c>
      <c r="C17" s="134">
        <v>4652.89383817216</v>
      </c>
      <c r="D17" s="52"/>
    </row>
    <row r="18" spans="1:4" ht="30" x14ac:dyDescent="0.25">
      <c r="A18" s="36">
        <v>11</v>
      </c>
      <c r="B18" s="37" t="s">
        <v>880</v>
      </c>
      <c r="C18" s="134">
        <v>0</v>
      </c>
      <c r="D18" s="52"/>
    </row>
    <row r="19" spans="1:4" ht="30" x14ac:dyDescent="0.25">
      <c r="A19" s="32" t="s">
        <v>881</v>
      </c>
      <c r="B19" s="37" t="s">
        <v>882</v>
      </c>
      <c r="C19" s="134">
        <v>0</v>
      </c>
      <c r="D19" s="52"/>
    </row>
    <row r="20" spans="1:4" ht="30" x14ac:dyDescent="0.25">
      <c r="A20" s="32" t="s">
        <v>883</v>
      </c>
      <c r="B20" s="37" t="s">
        <v>884</v>
      </c>
      <c r="C20" s="134">
        <v>0</v>
      </c>
      <c r="D20" s="52"/>
    </row>
    <row r="21" spans="1:4" ht="15" x14ac:dyDescent="0.25">
      <c r="A21" s="36">
        <v>12</v>
      </c>
      <c r="B21" s="37" t="s">
        <v>885</v>
      </c>
      <c r="C21" s="134">
        <v>-2206.0694753319999</v>
      </c>
      <c r="D21" s="52"/>
    </row>
    <row r="22" spans="1:4" ht="15" x14ac:dyDescent="0.25">
      <c r="A22" s="36">
        <v>13</v>
      </c>
      <c r="B22" s="206" t="s">
        <v>162</v>
      </c>
      <c r="C22" s="207">
        <v>133971.25999388099</v>
      </c>
      <c r="D22" s="52"/>
    </row>
    <row r="23" spans="1:4" ht="15.75" customHeight="1" x14ac:dyDescent="0.25">
      <c r="A23" s="73"/>
      <c r="B23" s="209"/>
      <c r="C23" s="210"/>
    </row>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sheetData>
  <mergeCells count="3">
    <mergeCell ref="A1:C1"/>
    <mergeCell ref="A3:C3"/>
    <mergeCell ref="A4:C4"/>
  </mergeCells>
  <hyperlinks>
    <hyperlink ref="D1" location="'Table of Contents'!A1" display="Table of Contents"/>
  </hyperlinks>
  <pageMargins left="0.75" right="0.75" top="1" bottom="1" header="0.5" footer="0.5"/>
  <pageSetup paperSize="9" scale="5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showRuler="0" zoomScaleNormal="100" workbookViewId="0">
      <selection activeCell="E1" sqref="E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5" ht="16.5" customHeight="1" x14ac:dyDescent="0.3">
      <c r="A1" s="607" t="s">
        <v>29</v>
      </c>
      <c r="B1" s="601"/>
      <c r="C1" s="601"/>
      <c r="D1" s="601"/>
      <c r="E1" s="453" t="s">
        <v>2</v>
      </c>
    </row>
    <row r="2" spans="1:5" ht="15" customHeight="1" x14ac:dyDescent="0.25">
      <c r="A2" s="55"/>
      <c r="B2" s="211"/>
      <c r="C2" s="212"/>
      <c r="D2" s="212"/>
      <c r="E2" s="9"/>
    </row>
    <row r="3" spans="1:5" ht="139.5" customHeight="1" x14ac:dyDescent="0.2">
      <c r="A3" s="600" t="s">
        <v>3148</v>
      </c>
      <c r="B3" s="601"/>
      <c r="C3" s="601"/>
      <c r="D3" s="601"/>
    </row>
    <row r="4" spans="1:5" ht="15" customHeight="1" x14ac:dyDescent="0.2">
      <c r="A4" s="661"/>
      <c r="B4" s="661"/>
      <c r="C4" s="662"/>
      <c r="D4" s="662"/>
    </row>
    <row r="5" spans="1:5" ht="15" x14ac:dyDescent="0.25">
      <c r="A5" s="29"/>
      <c r="B5" s="130"/>
      <c r="C5" s="670" t="s">
        <v>886</v>
      </c>
      <c r="D5" s="670"/>
      <c r="E5" s="52"/>
    </row>
    <row r="6" spans="1:5" ht="15" x14ac:dyDescent="0.25">
      <c r="A6" s="663"/>
      <c r="B6" s="664"/>
      <c r="C6" s="32" t="s">
        <v>123</v>
      </c>
      <c r="D6" s="32" t="s">
        <v>124</v>
      </c>
      <c r="E6" s="52"/>
    </row>
    <row r="7" spans="1:5" ht="15" x14ac:dyDescent="0.25">
      <c r="A7" s="665"/>
      <c r="B7" s="666"/>
      <c r="C7" s="213" t="s">
        <v>887</v>
      </c>
      <c r="D7" s="213" t="s">
        <v>888</v>
      </c>
      <c r="E7" s="52"/>
    </row>
    <row r="8" spans="1:5" ht="15" x14ac:dyDescent="0.25">
      <c r="A8" s="667" t="s">
        <v>889</v>
      </c>
      <c r="B8" s="668"/>
      <c r="C8" s="668"/>
      <c r="D8" s="669"/>
      <c r="E8" s="52"/>
    </row>
    <row r="9" spans="1:5" ht="30" x14ac:dyDescent="0.25">
      <c r="A9" s="36">
        <v>1</v>
      </c>
      <c r="B9" s="37" t="s">
        <v>890</v>
      </c>
      <c r="C9" s="38">
        <v>121133.20831648201</v>
      </c>
      <c r="D9" s="38">
        <v>126635.686760739</v>
      </c>
      <c r="E9" s="52"/>
    </row>
    <row r="10" spans="1:5" ht="45" x14ac:dyDescent="0.25">
      <c r="A10" s="36">
        <v>2</v>
      </c>
      <c r="B10" s="37" t="s">
        <v>891</v>
      </c>
      <c r="C10" s="38">
        <v>0</v>
      </c>
      <c r="D10" s="38">
        <v>0</v>
      </c>
      <c r="E10" s="52"/>
    </row>
    <row r="11" spans="1:5" ht="30" x14ac:dyDescent="0.25">
      <c r="A11" s="36">
        <v>3</v>
      </c>
      <c r="B11" s="37" t="s">
        <v>892</v>
      </c>
      <c r="C11" s="38">
        <v>0</v>
      </c>
      <c r="D11" s="38">
        <v>0</v>
      </c>
      <c r="E11" s="52"/>
    </row>
    <row r="12" spans="1:5" ht="30" x14ac:dyDescent="0.25">
      <c r="A12" s="36">
        <v>4</v>
      </c>
      <c r="B12" s="37" t="s">
        <v>893</v>
      </c>
      <c r="C12" s="38">
        <v>0</v>
      </c>
      <c r="D12" s="38">
        <v>0</v>
      </c>
      <c r="E12" s="52"/>
    </row>
    <row r="13" spans="1:5" ht="15" x14ac:dyDescent="0.25">
      <c r="A13" s="36">
        <v>5</v>
      </c>
      <c r="B13" s="37" t="s">
        <v>894</v>
      </c>
      <c r="C13" s="38">
        <v>0</v>
      </c>
      <c r="D13" s="38">
        <v>0</v>
      </c>
      <c r="E13" s="52"/>
    </row>
    <row r="14" spans="1:5" ht="15" x14ac:dyDescent="0.25">
      <c r="A14" s="36">
        <v>6</v>
      </c>
      <c r="B14" s="37" t="s">
        <v>895</v>
      </c>
      <c r="C14" s="38">
        <v>-2397.43842822223</v>
      </c>
      <c r="D14" s="38">
        <v>-2571.1817103622402</v>
      </c>
      <c r="E14" s="52"/>
    </row>
    <row r="15" spans="1:5" ht="15" x14ac:dyDescent="0.25">
      <c r="A15" s="214">
        <v>7</v>
      </c>
      <c r="B15" s="215" t="s">
        <v>896</v>
      </c>
      <c r="C15" s="216">
        <v>118735.76988825999</v>
      </c>
      <c r="D15" s="216">
        <v>124064.505050377</v>
      </c>
      <c r="E15" s="52"/>
    </row>
    <row r="16" spans="1:5" ht="15" x14ac:dyDescent="0.25">
      <c r="A16" s="667" t="s">
        <v>897</v>
      </c>
      <c r="B16" s="668"/>
      <c r="C16" s="668"/>
      <c r="D16" s="669"/>
      <c r="E16" s="52"/>
    </row>
    <row r="17" spans="1:5" ht="30" x14ac:dyDescent="0.25">
      <c r="A17" s="36">
        <v>8</v>
      </c>
      <c r="B17" s="37" t="s">
        <v>3023</v>
      </c>
      <c r="C17" s="38">
        <v>3469.8189091726999</v>
      </c>
      <c r="D17" s="38">
        <v>2451.2252689699999</v>
      </c>
      <c r="E17" s="52"/>
    </row>
    <row r="18" spans="1:5" ht="30" x14ac:dyDescent="0.25">
      <c r="A18" s="32" t="s">
        <v>898</v>
      </c>
      <c r="B18" s="90" t="s">
        <v>899</v>
      </c>
      <c r="C18" s="217">
        <v>0</v>
      </c>
      <c r="D18" s="217">
        <v>0</v>
      </c>
      <c r="E18" s="52"/>
    </row>
    <row r="19" spans="1:5" ht="30" x14ac:dyDescent="0.25">
      <c r="A19" s="36">
        <v>9</v>
      </c>
      <c r="B19" s="37" t="s">
        <v>900</v>
      </c>
      <c r="C19" s="38">
        <v>599.251352444443</v>
      </c>
      <c r="D19" s="38">
        <v>623.77272065931697</v>
      </c>
      <c r="E19" s="52"/>
    </row>
    <row r="20" spans="1:5" ht="30" x14ac:dyDescent="0.25">
      <c r="A20" s="32" t="s">
        <v>621</v>
      </c>
      <c r="B20" s="90" t="s">
        <v>901</v>
      </c>
      <c r="C20" s="217">
        <v>0</v>
      </c>
      <c r="D20" s="217">
        <v>0</v>
      </c>
      <c r="E20" s="52"/>
    </row>
    <row r="21" spans="1:5" ht="15" x14ac:dyDescent="0.25">
      <c r="A21" s="32" t="s">
        <v>625</v>
      </c>
      <c r="B21" s="90" t="s">
        <v>902</v>
      </c>
      <c r="C21" s="217">
        <v>0</v>
      </c>
      <c r="D21" s="217">
        <v>0</v>
      </c>
      <c r="E21" s="52"/>
    </row>
    <row r="22" spans="1:5" ht="15" x14ac:dyDescent="0.25">
      <c r="A22" s="36">
        <v>10</v>
      </c>
      <c r="B22" s="41" t="s">
        <v>903</v>
      </c>
      <c r="C22" s="38">
        <v>0</v>
      </c>
      <c r="D22" s="38">
        <v>0</v>
      </c>
      <c r="E22" s="52"/>
    </row>
    <row r="23" spans="1:5" ht="30" x14ac:dyDescent="0.25">
      <c r="A23" s="32" t="s">
        <v>904</v>
      </c>
      <c r="B23" s="41" t="s">
        <v>905</v>
      </c>
      <c r="C23" s="38">
        <v>0</v>
      </c>
      <c r="D23" s="38">
        <v>0</v>
      </c>
      <c r="E23" s="52"/>
    </row>
    <row r="24" spans="1:5" ht="30" x14ac:dyDescent="0.25">
      <c r="A24" s="32" t="s">
        <v>906</v>
      </c>
      <c r="B24" s="41" t="s">
        <v>907</v>
      </c>
      <c r="C24" s="38">
        <v>0</v>
      </c>
      <c r="D24" s="38">
        <v>0</v>
      </c>
      <c r="E24" s="52"/>
    </row>
    <row r="25" spans="1:5" ht="15" x14ac:dyDescent="0.25">
      <c r="A25" s="36">
        <v>11</v>
      </c>
      <c r="B25" s="37" t="s">
        <v>908</v>
      </c>
      <c r="C25" s="38">
        <v>0</v>
      </c>
      <c r="D25" s="38">
        <v>0</v>
      </c>
      <c r="E25" s="52"/>
    </row>
    <row r="26" spans="1:5" ht="30" x14ac:dyDescent="0.25">
      <c r="A26" s="36">
        <v>12</v>
      </c>
      <c r="B26" s="37" t="s">
        <v>909</v>
      </c>
      <c r="C26" s="38">
        <v>0</v>
      </c>
      <c r="D26" s="38">
        <v>0</v>
      </c>
      <c r="E26" s="52"/>
    </row>
    <row r="27" spans="1:5" ht="15" x14ac:dyDescent="0.25">
      <c r="A27" s="218">
        <v>13</v>
      </c>
      <c r="B27" s="219" t="s">
        <v>910</v>
      </c>
      <c r="C27" s="216">
        <v>4069.0702616171402</v>
      </c>
      <c r="D27" s="216">
        <v>3074.9979896293198</v>
      </c>
      <c r="E27" s="52"/>
    </row>
    <row r="28" spans="1:5" ht="15" x14ac:dyDescent="0.25">
      <c r="A28" s="667" t="s">
        <v>911</v>
      </c>
      <c r="B28" s="668"/>
      <c r="C28" s="668"/>
      <c r="D28" s="669"/>
      <c r="E28" s="52"/>
    </row>
    <row r="29" spans="1:5" ht="30" x14ac:dyDescent="0.25">
      <c r="A29" s="36">
        <v>14</v>
      </c>
      <c r="B29" s="37" t="s">
        <v>912</v>
      </c>
      <c r="C29" s="38">
        <v>11595.506564400001</v>
      </c>
      <c r="D29" s="38">
        <v>8933.5656158500005</v>
      </c>
      <c r="E29" s="52"/>
    </row>
    <row r="30" spans="1:5" ht="30" x14ac:dyDescent="0.25">
      <c r="A30" s="36">
        <v>15</v>
      </c>
      <c r="B30" s="37" t="s">
        <v>913</v>
      </c>
      <c r="C30" s="38">
        <v>-5313.5165313999996</v>
      </c>
      <c r="D30" s="38">
        <v>-4363.4432808499996</v>
      </c>
      <c r="E30" s="52"/>
    </row>
    <row r="31" spans="1:5" ht="15" x14ac:dyDescent="0.25">
      <c r="A31" s="36">
        <v>16</v>
      </c>
      <c r="B31" s="37" t="s">
        <v>914</v>
      </c>
      <c r="C31" s="38">
        <v>231.535972832298</v>
      </c>
      <c r="D31" s="38">
        <v>173.49152364868499</v>
      </c>
      <c r="E31" s="52"/>
    </row>
    <row r="32" spans="1:5" ht="30" x14ac:dyDescent="0.25">
      <c r="A32" s="32" t="s">
        <v>915</v>
      </c>
      <c r="B32" s="37" t="s">
        <v>916</v>
      </c>
      <c r="C32" s="38">
        <v>0</v>
      </c>
      <c r="D32" s="38">
        <v>0</v>
      </c>
      <c r="E32" s="52"/>
    </row>
    <row r="33" spans="1:5" ht="15" x14ac:dyDescent="0.25">
      <c r="A33" s="36">
        <v>17</v>
      </c>
      <c r="B33" s="37" t="s">
        <v>917</v>
      </c>
      <c r="C33" s="38">
        <v>0</v>
      </c>
      <c r="D33" s="38">
        <v>0</v>
      </c>
      <c r="E33" s="52"/>
    </row>
    <row r="34" spans="1:5" ht="15" x14ac:dyDescent="0.25">
      <c r="A34" s="32" t="s">
        <v>918</v>
      </c>
      <c r="B34" s="37" t="s">
        <v>919</v>
      </c>
      <c r="C34" s="38">
        <v>0</v>
      </c>
      <c r="D34" s="38">
        <v>0</v>
      </c>
      <c r="E34" s="52"/>
    </row>
    <row r="35" spans="1:5" ht="15" x14ac:dyDescent="0.25">
      <c r="A35" s="218">
        <v>18</v>
      </c>
      <c r="B35" s="220" t="s">
        <v>920</v>
      </c>
      <c r="C35" s="221">
        <v>6513.5260058323001</v>
      </c>
      <c r="D35" s="221">
        <v>4743.6138586486804</v>
      </c>
      <c r="E35" s="52"/>
    </row>
    <row r="36" spans="1:5" ht="15" x14ac:dyDescent="0.25">
      <c r="A36" s="667" t="s">
        <v>921</v>
      </c>
      <c r="B36" s="668"/>
      <c r="C36" s="668"/>
      <c r="D36" s="669"/>
      <c r="E36" s="52"/>
    </row>
    <row r="37" spans="1:5" ht="15" x14ac:dyDescent="0.25">
      <c r="A37" s="36">
        <v>19</v>
      </c>
      <c r="B37" s="37" t="s">
        <v>922</v>
      </c>
      <c r="C37" s="38">
        <v>15862.9741907837</v>
      </c>
      <c r="D37" s="38">
        <v>14646.712157947501</v>
      </c>
      <c r="E37" s="52"/>
    </row>
    <row r="38" spans="1:5" ht="15" x14ac:dyDescent="0.25">
      <c r="A38" s="36">
        <v>20</v>
      </c>
      <c r="B38" s="37" t="s">
        <v>923</v>
      </c>
      <c r="C38" s="134">
        <v>-11132.7417719024</v>
      </c>
      <c r="D38" s="134">
        <v>-10521.5486305837</v>
      </c>
      <c r="E38" s="52"/>
    </row>
    <row r="39" spans="1:5" ht="30" x14ac:dyDescent="0.25">
      <c r="A39" s="36">
        <v>21</v>
      </c>
      <c r="B39" s="37" t="s">
        <v>924</v>
      </c>
      <c r="C39" s="38">
        <v>-77.338580709173499</v>
      </c>
      <c r="D39" s="38">
        <v>-79.302123079668505</v>
      </c>
      <c r="E39" s="52"/>
    </row>
    <row r="40" spans="1:5" ht="15" x14ac:dyDescent="0.25">
      <c r="A40" s="218">
        <v>22</v>
      </c>
      <c r="B40" s="220" t="s">
        <v>925</v>
      </c>
      <c r="C40" s="222">
        <v>4652.89383817216</v>
      </c>
      <c r="D40" s="222">
        <v>4045.86140428416</v>
      </c>
      <c r="E40" s="52"/>
    </row>
    <row r="41" spans="1:5" ht="15" x14ac:dyDescent="0.25">
      <c r="A41" s="667" t="s">
        <v>926</v>
      </c>
      <c r="B41" s="668"/>
      <c r="C41" s="668"/>
      <c r="D41" s="669"/>
      <c r="E41" s="52"/>
    </row>
    <row r="42" spans="1:5" ht="30" x14ac:dyDescent="0.25">
      <c r="A42" s="32" t="s">
        <v>927</v>
      </c>
      <c r="B42" s="37" t="s">
        <v>928</v>
      </c>
      <c r="C42" s="38">
        <v>0</v>
      </c>
      <c r="D42" s="38">
        <v>0</v>
      </c>
      <c r="E42" s="52"/>
    </row>
    <row r="43" spans="1:5" ht="30" x14ac:dyDescent="0.25">
      <c r="A43" s="32" t="s">
        <v>929</v>
      </c>
      <c r="B43" s="37" t="s">
        <v>930</v>
      </c>
      <c r="C43" s="38">
        <v>0</v>
      </c>
      <c r="D43" s="38">
        <v>0</v>
      </c>
      <c r="E43" s="52"/>
    </row>
    <row r="44" spans="1:5" ht="30" x14ac:dyDescent="0.25">
      <c r="A44" s="32" t="s">
        <v>931</v>
      </c>
      <c r="B44" s="90" t="s">
        <v>932</v>
      </c>
      <c r="C44" s="217">
        <v>0</v>
      </c>
      <c r="D44" s="217">
        <v>0</v>
      </c>
      <c r="E44" s="52"/>
    </row>
    <row r="45" spans="1:5" ht="45" x14ac:dyDescent="0.25">
      <c r="A45" s="32" t="s">
        <v>933</v>
      </c>
      <c r="B45" s="90" t="s">
        <v>934</v>
      </c>
      <c r="C45" s="217">
        <v>0</v>
      </c>
      <c r="D45" s="217">
        <v>0</v>
      </c>
      <c r="E45" s="52"/>
    </row>
    <row r="46" spans="1:5" ht="45" x14ac:dyDescent="0.25">
      <c r="A46" s="32" t="s">
        <v>935</v>
      </c>
      <c r="B46" s="90" t="s">
        <v>936</v>
      </c>
      <c r="C46" s="217">
        <v>0</v>
      </c>
      <c r="D46" s="217">
        <v>0</v>
      </c>
      <c r="E46" s="52"/>
    </row>
    <row r="47" spans="1:5" ht="30" x14ac:dyDescent="0.25">
      <c r="A47" s="32" t="s">
        <v>937</v>
      </c>
      <c r="B47" s="90" t="s">
        <v>938</v>
      </c>
      <c r="C47" s="217">
        <v>0</v>
      </c>
      <c r="D47" s="217">
        <v>0</v>
      </c>
      <c r="E47" s="52"/>
    </row>
    <row r="48" spans="1:5" ht="15" x14ac:dyDescent="0.25">
      <c r="A48" s="32" t="s">
        <v>939</v>
      </c>
      <c r="B48" s="90" t="s">
        <v>940</v>
      </c>
      <c r="C48" s="217">
        <v>0</v>
      </c>
      <c r="D48" s="217">
        <v>0</v>
      </c>
      <c r="E48" s="52"/>
    </row>
    <row r="49" spans="1:6" ht="30" x14ac:dyDescent="0.25">
      <c r="A49" s="32" t="s">
        <v>941</v>
      </c>
      <c r="B49" s="90" t="s">
        <v>942</v>
      </c>
      <c r="C49" s="217">
        <v>0</v>
      </c>
      <c r="D49" s="217">
        <v>0</v>
      </c>
      <c r="E49" s="52"/>
    </row>
    <row r="50" spans="1:6" ht="30" x14ac:dyDescent="0.25">
      <c r="A50" s="32" t="s">
        <v>943</v>
      </c>
      <c r="B50" s="90" t="s">
        <v>944</v>
      </c>
      <c r="C50" s="217">
        <v>0</v>
      </c>
      <c r="D50" s="217">
        <v>0</v>
      </c>
      <c r="E50" s="52"/>
    </row>
    <row r="51" spans="1:6" ht="30" x14ac:dyDescent="0.25">
      <c r="A51" s="32" t="s">
        <v>945</v>
      </c>
      <c r="B51" s="90" t="s">
        <v>946</v>
      </c>
      <c r="C51" s="217">
        <v>0</v>
      </c>
      <c r="D51" s="217">
        <v>0</v>
      </c>
      <c r="E51" s="52"/>
    </row>
    <row r="52" spans="1:6" ht="15" x14ac:dyDescent="0.25">
      <c r="A52" s="35" t="s">
        <v>947</v>
      </c>
      <c r="B52" s="223" t="s">
        <v>948</v>
      </c>
      <c r="C52" s="224">
        <v>0</v>
      </c>
      <c r="D52" s="224">
        <v>0</v>
      </c>
      <c r="E52" s="52"/>
    </row>
    <row r="53" spans="1:6" ht="15" x14ac:dyDescent="0.25">
      <c r="A53" s="667" t="s">
        <v>949</v>
      </c>
      <c r="B53" s="668"/>
      <c r="C53" s="668"/>
      <c r="D53" s="669"/>
      <c r="E53" s="52"/>
    </row>
    <row r="54" spans="1:6" ht="15" x14ac:dyDescent="0.25">
      <c r="A54" s="36">
        <v>23</v>
      </c>
      <c r="B54" s="225" t="s">
        <v>521</v>
      </c>
      <c r="C54" s="134">
        <v>11057.0014877638</v>
      </c>
      <c r="D54" s="134">
        <v>10537.3200606342</v>
      </c>
      <c r="E54" s="52"/>
    </row>
    <row r="55" spans="1:6" ht="15" x14ac:dyDescent="0.25">
      <c r="A55" s="218">
        <v>24</v>
      </c>
      <c r="B55" s="220" t="s">
        <v>162</v>
      </c>
      <c r="C55" s="222">
        <v>133971.25999388099</v>
      </c>
      <c r="D55" s="222">
        <v>135928.97830293901</v>
      </c>
      <c r="E55" s="52"/>
    </row>
    <row r="56" spans="1:6" ht="15" x14ac:dyDescent="0.25">
      <c r="A56" s="667" t="s">
        <v>161</v>
      </c>
      <c r="B56" s="668"/>
      <c r="C56" s="668"/>
      <c r="D56" s="669"/>
      <c r="E56" s="52"/>
    </row>
    <row r="57" spans="1:6" ht="15" x14ac:dyDescent="0.25">
      <c r="A57" s="36">
        <v>25</v>
      </c>
      <c r="B57" s="45" t="s">
        <v>163</v>
      </c>
      <c r="C57" s="174">
        <v>8.2532637882698004E-2</v>
      </c>
      <c r="D57" s="174">
        <v>7.7520777336751098E-2</v>
      </c>
      <c r="E57" s="52"/>
    </row>
    <row r="58" spans="1:6" ht="30" x14ac:dyDescent="0.25">
      <c r="A58" s="32" t="s">
        <v>950</v>
      </c>
      <c r="B58" s="37" t="s">
        <v>951</v>
      </c>
      <c r="C58" s="40">
        <v>8.2532637882698004E-2</v>
      </c>
      <c r="D58" s="40">
        <v>7.7520777336751098E-2</v>
      </c>
      <c r="E58" s="52"/>
    </row>
    <row r="59" spans="1:6" ht="30" x14ac:dyDescent="0.25">
      <c r="A59" s="32" t="s">
        <v>952</v>
      </c>
      <c r="B59" s="37" t="s">
        <v>953</v>
      </c>
      <c r="C59" s="40">
        <v>8.2532637882698004E-2</v>
      </c>
      <c r="D59" s="40">
        <v>7.7520777336751098E-2</v>
      </c>
      <c r="E59" s="52"/>
      <c r="F59" s="30"/>
    </row>
    <row r="60" spans="1:6" ht="15" x14ac:dyDescent="0.25">
      <c r="A60" s="36">
        <v>26</v>
      </c>
      <c r="B60" s="37" t="s">
        <v>954</v>
      </c>
      <c r="C60" s="40">
        <v>0.03</v>
      </c>
      <c r="D60" s="40">
        <v>0.03</v>
      </c>
      <c r="E60" s="52"/>
    </row>
    <row r="61" spans="1:6" ht="30" x14ac:dyDescent="0.25">
      <c r="A61" s="32" t="s">
        <v>955</v>
      </c>
      <c r="B61" s="37" t="s">
        <v>956</v>
      </c>
      <c r="C61" s="40">
        <v>0</v>
      </c>
      <c r="D61" s="40">
        <v>0</v>
      </c>
      <c r="E61" s="52"/>
    </row>
    <row r="62" spans="1:6" ht="15" x14ac:dyDescent="0.25">
      <c r="A62" s="32" t="s">
        <v>957</v>
      </c>
      <c r="B62" s="37" t="s">
        <v>958</v>
      </c>
      <c r="C62" s="40">
        <v>0</v>
      </c>
      <c r="D62" s="40">
        <v>0</v>
      </c>
      <c r="E62" s="52"/>
    </row>
    <row r="63" spans="1:6" ht="15" x14ac:dyDescent="0.25">
      <c r="A63" s="36">
        <v>27</v>
      </c>
      <c r="B63" s="37" t="s">
        <v>959</v>
      </c>
      <c r="C63" s="40">
        <v>0</v>
      </c>
      <c r="D63" s="40">
        <v>0</v>
      </c>
      <c r="E63" s="52"/>
    </row>
    <row r="64" spans="1:6" ht="15" x14ac:dyDescent="0.25">
      <c r="A64" s="32" t="s">
        <v>960</v>
      </c>
      <c r="B64" s="37" t="s">
        <v>174</v>
      </c>
      <c r="C64" s="40">
        <v>0.03</v>
      </c>
      <c r="D64" s="40">
        <v>0.03</v>
      </c>
      <c r="E64" s="52"/>
    </row>
    <row r="65" spans="1:5" ht="15" x14ac:dyDescent="0.25">
      <c r="A65" s="667" t="s">
        <v>961</v>
      </c>
      <c r="B65" s="668"/>
      <c r="C65" s="668"/>
      <c r="D65" s="669"/>
      <c r="E65" s="52"/>
    </row>
    <row r="66" spans="1:5" ht="30" x14ac:dyDescent="0.25">
      <c r="A66" s="32" t="s">
        <v>962</v>
      </c>
      <c r="B66" s="37" t="s">
        <v>963</v>
      </c>
      <c r="C66" s="43" t="s">
        <v>964</v>
      </c>
      <c r="D66" s="43" t="s">
        <v>964</v>
      </c>
      <c r="E66" s="52"/>
    </row>
    <row r="67" spans="1:5" ht="15" x14ac:dyDescent="0.25">
      <c r="A67" s="671" t="s">
        <v>965</v>
      </c>
      <c r="B67" s="672"/>
      <c r="C67" s="672"/>
      <c r="D67" s="673"/>
      <c r="E67" s="52"/>
    </row>
    <row r="68" spans="1:5" ht="45" x14ac:dyDescent="0.25">
      <c r="A68" s="36">
        <v>28</v>
      </c>
      <c r="B68" s="37" t="s">
        <v>966</v>
      </c>
      <c r="C68" s="38">
        <v>5926.1794317424601</v>
      </c>
      <c r="D68" s="38">
        <v>4564.9161327133797</v>
      </c>
      <c r="E68" s="52"/>
    </row>
    <row r="69" spans="1:5" ht="45" x14ac:dyDescent="0.25">
      <c r="A69" s="36">
        <v>29</v>
      </c>
      <c r="B69" s="37" t="s">
        <v>967</v>
      </c>
      <c r="C69" s="38">
        <v>6281.990033</v>
      </c>
      <c r="D69" s="38">
        <v>4570.122335</v>
      </c>
      <c r="E69" s="52"/>
    </row>
    <row r="70" spans="1:5" ht="75" x14ac:dyDescent="0.25">
      <c r="A70" s="36">
        <v>30</v>
      </c>
      <c r="B70" s="37" t="s">
        <v>968</v>
      </c>
      <c r="C70" s="38">
        <v>133615.449392624</v>
      </c>
      <c r="D70" s="38">
        <v>135923.77210065199</v>
      </c>
      <c r="E70" s="52"/>
    </row>
    <row r="71" spans="1:5" ht="75" x14ac:dyDescent="0.25">
      <c r="A71" s="32" t="s">
        <v>969</v>
      </c>
      <c r="B71" s="37" t="s">
        <v>970</v>
      </c>
      <c r="C71" s="38">
        <v>133615.449392624</v>
      </c>
      <c r="D71" s="38">
        <v>135923.77210065199</v>
      </c>
      <c r="E71" s="52"/>
    </row>
    <row r="72" spans="1:5" ht="75" x14ac:dyDescent="0.25">
      <c r="A72" s="36">
        <v>31</v>
      </c>
      <c r="B72" s="37" t="s">
        <v>971</v>
      </c>
      <c r="C72" s="40">
        <v>8.2752417763257494E-2</v>
      </c>
      <c r="D72" s="40">
        <v>7.7523746566062507E-2</v>
      </c>
      <c r="E72" s="52"/>
    </row>
    <row r="73" spans="1:5" ht="75" x14ac:dyDescent="0.25">
      <c r="A73" s="32" t="s">
        <v>972</v>
      </c>
      <c r="B73" s="37" t="s">
        <v>973</v>
      </c>
      <c r="C73" s="40">
        <v>8.2752417763257494E-2</v>
      </c>
      <c r="D73" s="40">
        <v>7.7523746566062507E-2</v>
      </c>
      <c r="E73" s="52"/>
    </row>
    <row r="74" spans="1:5" ht="15" customHeight="1" x14ac:dyDescent="0.25">
      <c r="A74" s="49"/>
      <c r="B74" s="47"/>
      <c r="C74" s="48"/>
      <c r="D74" s="48"/>
    </row>
    <row r="75" spans="1:5" ht="12.6" customHeight="1" x14ac:dyDescent="0.25">
      <c r="A75" s="9"/>
      <c r="B75" s="12"/>
      <c r="C75" s="127"/>
      <c r="D75" s="127"/>
    </row>
    <row r="76" spans="1:5" ht="15" hidden="1" customHeight="1" x14ac:dyDescent="0.25">
      <c r="A76" s="9"/>
      <c r="B76" s="28"/>
      <c r="C76" s="127"/>
      <c r="D76" s="127"/>
    </row>
    <row r="77" spans="1:5" ht="15" hidden="1" customHeight="1" x14ac:dyDescent="0.25">
      <c r="A77" s="9"/>
      <c r="B77" s="12"/>
      <c r="C77" s="127"/>
      <c r="D77" s="127"/>
    </row>
    <row r="78" spans="1:5" ht="15" customHeight="1" x14ac:dyDescent="0.2"/>
  </sheetData>
  <mergeCells count="14">
    <mergeCell ref="A56:D56"/>
    <mergeCell ref="A65:D65"/>
    <mergeCell ref="A67:D67"/>
    <mergeCell ref="A16:D16"/>
    <mergeCell ref="A28:D28"/>
    <mergeCell ref="A36:D36"/>
    <mergeCell ref="A41:D41"/>
    <mergeCell ref="A53:D53"/>
    <mergeCell ref="A1:D1"/>
    <mergeCell ref="A4:D4"/>
    <mergeCell ref="A3:D3"/>
    <mergeCell ref="A6:B7"/>
    <mergeCell ref="A8:D8"/>
    <mergeCell ref="C5:D5"/>
  </mergeCells>
  <hyperlinks>
    <hyperlink ref="E1" location="'Table of Contents'!A1" display="Table of Contents"/>
  </hyperlinks>
  <pageMargins left="0.75" right="0.75" top="1" bottom="1" header="0.5" footer="0.5"/>
  <pageSetup paperSize="9" scale="53" orientation="portrait" r:id="rId1"/>
  <rowBreaks count="1" manualBreakCount="1">
    <brk id="52"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72" t="s">
        <v>3</v>
      </c>
      <c r="B1" s="573"/>
      <c r="C1" s="573"/>
      <c r="D1" s="573"/>
      <c r="E1" s="573"/>
      <c r="F1" s="573"/>
      <c r="G1" s="573"/>
      <c r="H1" s="573"/>
      <c r="I1" s="453" t="s">
        <v>2</v>
      </c>
    </row>
    <row r="2" spans="1:9" ht="123.4" customHeight="1" x14ac:dyDescent="0.2">
      <c r="A2" s="574" t="s">
        <v>3073</v>
      </c>
      <c r="B2" s="575"/>
      <c r="C2" s="575"/>
      <c r="D2" s="575"/>
      <c r="E2" s="575"/>
      <c r="F2" s="575"/>
      <c r="G2" s="575"/>
      <c r="H2" s="575"/>
    </row>
    <row r="3" spans="1:9" ht="15" customHeight="1" x14ac:dyDescent="0.2">
      <c r="A3" s="575"/>
      <c r="B3" s="575"/>
      <c r="C3" s="575"/>
      <c r="D3" s="575"/>
      <c r="E3" s="575"/>
      <c r="F3" s="575"/>
      <c r="G3" s="575"/>
      <c r="H3" s="575"/>
    </row>
    <row r="4" spans="1:9" ht="15" customHeight="1" x14ac:dyDescent="0.2">
      <c r="A4" s="575"/>
      <c r="B4" s="575"/>
      <c r="C4" s="575"/>
      <c r="D4" s="575"/>
      <c r="E4" s="575"/>
      <c r="F4" s="575"/>
      <c r="G4" s="575"/>
      <c r="H4" s="575"/>
    </row>
    <row r="5" spans="1:9" ht="15" customHeight="1" x14ac:dyDescent="0.2">
      <c r="A5" s="575"/>
      <c r="B5" s="575"/>
      <c r="C5" s="575"/>
      <c r="D5" s="575"/>
      <c r="E5" s="575"/>
      <c r="F5" s="575"/>
      <c r="G5" s="575"/>
      <c r="H5" s="575"/>
    </row>
    <row r="6" spans="1:9" ht="15" customHeight="1" x14ac:dyDescent="0.2">
      <c r="A6" s="575"/>
      <c r="B6" s="575"/>
      <c r="C6" s="575"/>
      <c r="D6" s="575"/>
      <c r="E6" s="575"/>
      <c r="F6" s="575"/>
      <c r="G6" s="575"/>
      <c r="H6" s="575"/>
    </row>
    <row r="7" spans="1:9" ht="15" customHeight="1" x14ac:dyDescent="0.2">
      <c r="A7" s="575"/>
      <c r="B7" s="575"/>
      <c r="C7" s="575"/>
      <c r="D7" s="575"/>
      <c r="E7" s="575"/>
      <c r="F7" s="575"/>
      <c r="G7" s="575"/>
      <c r="H7" s="575"/>
    </row>
    <row r="8" spans="1:9" ht="15" customHeight="1" x14ac:dyDescent="0.2">
      <c r="A8" s="575"/>
      <c r="B8" s="575"/>
      <c r="C8" s="575"/>
      <c r="D8" s="575"/>
      <c r="E8" s="575"/>
      <c r="F8" s="575"/>
      <c r="G8" s="575"/>
      <c r="H8" s="575"/>
    </row>
    <row r="9" spans="1:9" ht="15" customHeight="1" x14ac:dyDescent="0.2">
      <c r="A9" s="575"/>
      <c r="B9" s="575"/>
      <c r="C9" s="575"/>
      <c r="D9" s="575"/>
      <c r="E9" s="575"/>
      <c r="F9" s="575"/>
      <c r="G9" s="575"/>
      <c r="H9" s="575"/>
    </row>
    <row r="10" spans="1:9" ht="15" customHeight="1" x14ac:dyDescent="0.2">
      <c r="A10" s="575"/>
      <c r="B10" s="575"/>
      <c r="C10" s="575"/>
      <c r="D10" s="575"/>
      <c r="E10" s="575"/>
      <c r="F10" s="575"/>
      <c r="G10" s="575"/>
      <c r="H10" s="575"/>
    </row>
    <row r="11" spans="1:9" ht="72" customHeight="1" x14ac:dyDescent="0.2">
      <c r="A11" s="575"/>
      <c r="B11" s="575"/>
      <c r="C11" s="575"/>
      <c r="D11" s="575"/>
      <c r="E11" s="575"/>
      <c r="F11" s="575"/>
      <c r="G11" s="575"/>
      <c r="H11" s="575"/>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I1" location="'Table of Contents'!A1" display="Table of Contents"/>
  </hyperlinks>
  <pageMargins left="0.75" right="0.75" top="1" bottom="1" header="0.5" footer="0.5"/>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Ruler="0" zoomScaleNormal="100" workbookViewId="0">
      <selection sqref="A1:C1"/>
    </sheetView>
  </sheetViews>
  <sheetFormatPr defaultColWidth="13.7109375" defaultRowHeight="12.75" x14ac:dyDescent="0.2"/>
  <cols>
    <col min="1" max="1" width="9.7109375" customWidth="1"/>
    <col min="2" max="2" width="92.5703125" customWidth="1"/>
    <col min="3" max="3" width="19.85546875" customWidth="1"/>
    <col min="4" max="4" width="17" bestFit="1" customWidth="1"/>
    <col min="5" max="5" width="0.5703125" customWidth="1"/>
    <col min="6" max="7" width="14.28515625" customWidth="1"/>
  </cols>
  <sheetData>
    <row r="1" spans="1:7" ht="39.200000000000003" customHeight="1" x14ac:dyDescent="0.2">
      <c r="A1" s="585" t="s">
        <v>30</v>
      </c>
      <c r="B1" s="573"/>
      <c r="C1" s="573"/>
      <c r="D1" s="453" t="s">
        <v>2</v>
      </c>
      <c r="E1" s="10"/>
      <c r="F1" s="10"/>
      <c r="G1" s="10"/>
    </row>
    <row r="2" spans="1:7" ht="15" customHeight="1" x14ac:dyDescent="0.2">
      <c r="A2" s="53"/>
      <c r="B2" s="8"/>
      <c r="C2" s="54"/>
      <c r="D2" s="10"/>
      <c r="E2" s="10"/>
      <c r="F2" s="10"/>
      <c r="G2" s="10"/>
    </row>
    <row r="3" spans="1:7" ht="29.1" customHeight="1" x14ac:dyDescent="0.2">
      <c r="A3" s="574" t="s">
        <v>974</v>
      </c>
      <c r="B3" s="574"/>
      <c r="C3" s="574"/>
      <c r="D3" s="10"/>
      <c r="E3" s="10"/>
      <c r="F3" s="10"/>
      <c r="G3" s="10"/>
    </row>
    <row r="4" spans="1:7" ht="15" customHeight="1" x14ac:dyDescent="0.2">
      <c r="A4" s="53"/>
      <c r="B4" s="8"/>
      <c r="C4" s="154"/>
      <c r="D4" s="10"/>
      <c r="E4" s="10"/>
      <c r="F4" s="10"/>
      <c r="G4" s="10"/>
    </row>
    <row r="5" spans="1:7" ht="15" customHeight="1" x14ac:dyDescent="0.25">
      <c r="A5" s="141"/>
      <c r="B5" s="130"/>
      <c r="C5" s="149" t="s">
        <v>123</v>
      </c>
      <c r="D5" s="52"/>
    </row>
    <row r="6" spans="1:7" ht="30" x14ac:dyDescent="0.25">
      <c r="A6" s="149"/>
      <c r="B6" s="45"/>
      <c r="C6" s="70" t="s">
        <v>886</v>
      </c>
      <c r="D6" s="52"/>
    </row>
    <row r="7" spans="1:7" ht="15" x14ac:dyDescent="0.25">
      <c r="A7" s="131" t="s">
        <v>975</v>
      </c>
      <c r="B7" s="61" t="s">
        <v>976</v>
      </c>
      <c r="C7" s="63">
        <v>121133.208316125</v>
      </c>
      <c r="D7" s="52"/>
    </row>
    <row r="8" spans="1:7" ht="15" x14ac:dyDescent="0.25">
      <c r="A8" s="32" t="s">
        <v>977</v>
      </c>
      <c r="B8" s="41" t="s">
        <v>978</v>
      </c>
      <c r="C8" s="38">
        <v>7.6448516435072698</v>
      </c>
      <c r="D8" s="52"/>
    </row>
    <row r="9" spans="1:7" ht="15" x14ac:dyDescent="0.25">
      <c r="A9" s="32" t="s">
        <v>979</v>
      </c>
      <c r="B9" s="41" t="s">
        <v>980</v>
      </c>
      <c r="C9" s="38">
        <v>121125.56346448199</v>
      </c>
      <c r="D9" s="52"/>
    </row>
    <row r="10" spans="1:7" ht="15" x14ac:dyDescent="0.25">
      <c r="A10" s="32" t="s">
        <v>981</v>
      </c>
      <c r="B10" s="41" t="s">
        <v>982</v>
      </c>
      <c r="C10" s="38">
        <v>3368.8417944500002</v>
      </c>
      <c r="D10" s="52"/>
    </row>
    <row r="11" spans="1:7" ht="15" x14ac:dyDescent="0.25">
      <c r="A11" s="32" t="s">
        <v>983</v>
      </c>
      <c r="B11" s="41" t="s">
        <v>984</v>
      </c>
      <c r="C11" s="38">
        <v>45605.471427402401</v>
      </c>
      <c r="D11" s="52"/>
    </row>
    <row r="12" spans="1:7" ht="30" x14ac:dyDescent="0.25">
      <c r="A12" s="32" t="s">
        <v>985</v>
      </c>
      <c r="B12" s="41" t="s">
        <v>986</v>
      </c>
      <c r="C12" s="38">
        <v>4.0587054256290998</v>
      </c>
      <c r="D12" s="52"/>
    </row>
    <row r="13" spans="1:7" ht="15" x14ac:dyDescent="0.25">
      <c r="A13" s="32" t="s">
        <v>987</v>
      </c>
      <c r="B13" s="41" t="s">
        <v>988</v>
      </c>
      <c r="C13" s="38">
        <v>3809.29138435188</v>
      </c>
      <c r="D13" s="52"/>
    </row>
    <row r="14" spans="1:7" ht="15" x14ac:dyDescent="0.25">
      <c r="A14" s="32" t="s">
        <v>989</v>
      </c>
      <c r="B14" s="41" t="s">
        <v>990</v>
      </c>
      <c r="C14" s="38">
        <v>36806.129679464801</v>
      </c>
      <c r="D14" s="52"/>
    </row>
    <row r="15" spans="1:7" ht="15" x14ac:dyDescent="0.25">
      <c r="A15" s="32" t="s">
        <v>991</v>
      </c>
      <c r="B15" s="41" t="s">
        <v>992</v>
      </c>
      <c r="C15" s="38">
        <v>4483.5323579068599</v>
      </c>
      <c r="D15" s="52"/>
    </row>
    <row r="16" spans="1:7" ht="15" x14ac:dyDescent="0.25">
      <c r="A16" s="32" t="s">
        <v>993</v>
      </c>
      <c r="B16" s="41" t="s">
        <v>994</v>
      </c>
      <c r="C16" s="38">
        <v>17237.628197426598</v>
      </c>
      <c r="D16" s="52"/>
    </row>
    <row r="17" spans="1:4" ht="15" x14ac:dyDescent="0.25">
      <c r="A17" s="32" t="s">
        <v>995</v>
      </c>
      <c r="B17" s="41" t="s">
        <v>996</v>
      </c>
      <c r="C17" s="38">
        <v>1480.7402485585301</v>
      </c>
      <c r="D17" s="52"/>
    </row>
    <row r="18" spans="1:4" ht="15" x14ac:dyDescent="0.25">
      <c r="A18" s="32" t="s">
        <v>997</v>
      </c>
      <c r="B18" s="41" t="s">
        <v>3024</v>
      </c>
      <c r="C18" s="38">
        <v>8329.8696694949795</v>
      </c>
      <c r="D18" s="52"/>
    </row>
    <row r="19" spans="1:4" ht="15" customHeight="1" x14ac:dyDescent="0.25">
      <c r="A19" s="226"/>
      <c r="B19" s="209"/>
      <c r="C19" s="210"/>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64"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Ruler="0" zoomScaleNormal="100" workbookViewId="0">
      <selection activeCell="D1" sqref="D1"/>
    </sheetView>
  </sheetViews>
  <sheetFormatPr defaultColWidth="13.7109375" defaultRowHeight="12.75" x14ac:dyDescent="0.2"/>
  <cols>
    <col min="2" max="2" width="41.28515625" customWidth="1"/>
    <col min="3" max="3" width="61.5703125" customWidth="1"/>
    <col min="4" max="4" width="17" bestFit="1" customWidth="1"/>
  </cols>
  <sheetData>
    <row r="1" spans="1:4" ht="16.5" customHeight="1" x14ac:dyDescent="0.2">
      <c r="A1" s="572" t="s">
        <v>31</v>
      </c>
      <c r="B1" s="573"/>
      <c r="C1" s="573"/>
      <c r="D1" s="453" t="s">
        <v>2</v>
      </c>
    </row>
    <row r="2" spans="1:4" ht="15" customHeight="1" x14ac:dyDescent="0.2"/>
    <row r="3" spans="1:4" ht="29.1" customHeight="1" x14ac:dyDescent="0.25">
      <c r="A3" s="619" t="s">
        <v>998</v>
      </c>
      <c r="B3" s="601"/>
      <c r="C3" s="601"/>
    </row>
    <row r="4" spans="1:4" ht="15" customHeight="1" x14ac:dyDescent="0.2"/>
    <row r="5" spans="1:4" ht="15" customHeight="1" x14ac:dyDescent="0.25">
      <c r="A5" s="116" t="s">
        <v>232</v>
      </c>
      <c r="B5" s="674" t="s">
        <v>233</v>
      </c>
      <c r="C5" s="675"/>
      <c r="D5" s="52"/>
    </row>
    <row r="6" spans="1:4" ht="122.25" customHeight="1" x14ac:dyDescent="0.25">
      <c r="A6" s="74" t="s">
        <v>235</v>
      </c>
      <c r="B6" s="120" t="s">
        <v>999</v>
      </c>
      <c r="C6" s="78" t="s">
        <v>1000</v>
      </c>
      <c r="D6" s="52"/>
    </row>
    <row r="7" spans="1:4" ht="59.25" customHeight="1" x14ac:dyDescent="0.25">
      <c r="A7" s="475" t="s">
        <v>238</v>
      </c>
      <c r="B7" s="496" t="s">
        <v>1001</v>
      </c>
      <c r="C7" s="496" t="s">
        <v>3083</v>
      </c>
      <c r="D7" s="52"/>
    </row>
    <row r="8" spans="1:4" s="473" customFormat="1" ht="195" customHeight="1" x14ac:dyDescent="0.25">
      <c r="A8" s="466"/>
      <c r="B8" s="515"/>
      <c r="C8" s="510" t="s">
        <v>3149</v>
      </c>
      <c r="D8" s="511"/>
    </row>
    <row r="9" spans="1:4" ht="30" x14ac:dyDescent="0.25">
      <c r="A9" s="514"/>
      <c r="B9" s="516"/>
      <c r="C9" s="455" t="s">
        <v>3165</v>
      </c>
      <c r="D9" s="512"/>
    </row>
    <row r="10" spans="1:4" ht="15" customHeight="1" x14ac:dyDescent="0.2">
      <c r="A10" s="513"/>
      <c r="C10" s="513"/>
      <c r="D10" s="473"/>
    </row>
    <row r="11" spans="1:4" ht="15" customHeight="1" x14ac:dyDescent="0.2">
      <c r="C11" s="473"/>
      <c r="D11" s="473"/>
    </row>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3">
    <mergeCell ref="A1:C1"/>
    <mergeCell ref="A3:C3"/>
    <mergeCell ref="B5:C5"/>
  </mergeCells>
  <hyperlinks>
    <hyperlink ref="D1" location="'Table of Contents'!A1" display="Table of Contents"/>
  </hyperlinks>
  <pageMargins left="0.75" right="0.75" top="1" bottom="1" header="0.5" footer="0.5"/>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32</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Ruler="0" zoomScaleNormal="100" workbookViewId="0">
      <selection sqref="A1:C1"/>
    </sheetView>
  </sheetViews>
  <sheetFormatPr defaultColWidth="13.7109375" defaultRowHeight="12.75" x14ac:dyDescent="0.2"/>
  <cols>
    <col min="1" max="1" width="8" customWidth="1"/>
    <col min="2" max="2" width="38.28515625" customWidth="1"/>
    <col min="3" max="3" width="91.7109375" customWidth="1"/>
    <col min="4" max="4" width="21" bestFit="1" customWidth="1"/>
    <col min="5" max="21" width="13.5703125" customWidth="1"/>
  </cols>
  <sheetData>
    <row r="1" spans="1:4" ht="17.25" customHeight="1" x14ac:dyDescent="0.2">
      <c r="A1" s="572" t="s">
        <v>33</v>
      </c>
      <c r="B1" s="573"/>
      <c r="C1" s="573"/>
      <c r="D1" s="453" t="s">
        <v>2</v>
      </c>
    </row>
    <row r="2" spans="1:4" ht="15" customHeight="1" x14ac:dyDescent="0.2"/>
    <row r="3" spans="1:4" ht="15" customHeight="1" x14ac:dyDescent="0.25">
      <c r="A3" s="619" t="s">
        <v>1002</v>
      </c>
      <c r="B3" s="601"/>
      <c r="C3" s="601"/>
    </row>
    <row r="4" spans="1:4" ht="15" customHeight="1" x14ac:dyDescent="0.2"/>
    <row r="5" spans="1:4" ht="29.1" customHeight="1" x14ac:dyDescent="0.25">
      <c r="A5" s="116" t="s">
        <v>232</v>
      </c>
      <c r="B5" s="674" t="s">
        <v>1003</v>
      </c>
      <c r="C5" s="675"/>
      <c r="D5" s="52"/>
    </row>
    <row r="6" spans="1:4" ht="409.6" customHeight="1" x14ac:dyDescent="0.25">
      <c r="A6" s="612" t="s">
        <v>235</v>
      </c>
      <c r="B6" s="609" t="s">
        <v>1004</v>
      </c>
      <c r="C6" s="609" t="s">
        <v>3171</v>
      </c>
      <c r="D6" s="52"/>
    </row>
    <row r="7" spans="1:4" s="434" customFormat="1" ht="227.25" customHeight="1" x14ac:dyDescent="0.25">
      <c r="A7" s="618"/>
      <c r="B7" s="611"/>
      <c r="C7" s="611"/>
      <c r="D7" s="450"/>
    </row>
    <row r="8" spans="1:4" ht="409.6" customHeight="1" x14ac:dyDescent="0.25">
      <c r="A8" s="612" t="s">
        <v>238</v>
      </c>
      <c r="B8" s="609" t="s">
        <v>1005</v>
      </c>
      <c r="C8" s="609" t="s">
        <v>3063</v>
      </c>
      <c r="D8" s="52"/>
    </row>
    <row r="9" spans="1:4" s="434" customFormat="1" ht="12" customHeight="1" x14ac:dyDescent="0.25">
      <c r="A9" s="613"/>
      <c r="B9" s="610"/>
      <c r="C9" s="610"/>
      <c r="D9" s="450"/>
    </row>
    <row r="10" spans="1:4" s="473" customFormat="1" ht="324.75" customHeight="1" x14ac:dyDescent="0.25">
      <c r="A10" s="476"/>
      <c r="B10" s="474"/>
      <c r="C10" s="508" t="s">
        <v>3064</v>
      </c>
      <c r="D10" s="491"/>
    </row>
    <row r="11" spans="1:4" ht="193.35" customHeight="1" x14ac:dyDescent="0.25">
      <c r="A11" s="74" t="s">
        <v>249</v>
      </c>
      <c r="B11" s="78" t="s">
        <v>1006</v>
      </c>
      <c r="C11" s="78" t="s">
        <v>3025</v>
      </c>
      <c r="D11" s="52"/>
    </row>
    <row r="12" spans="1:4" ht="264.2" customHeight="1" x14ac:dyDescent="0.25">
      <c r="A12" s="74" t="s">
        <v>252</v>
      </c>
      <c r="B12" s="78" t="s">
        <v>1007</v>
      </c>
      <c r="C12" s="78" t="s">
        <v>1008</v>
      </c>
      <c r="D12" s="52"/>
    </row>
    <row r="13" spans="1:4" ht="179.1" customHeight="1" x14ac:dyDescent="0.25">
      <c r="A13" s="74" t="s">
        <v>255</v>
      </c>
      <c r="B13" s="78" t="s">
        <v>1009</v>
      </c>
      <c r="C13" s="78" t="s">
        <v>1010</v>
      </c>
      <c r="D13" s="52"/>
    </row>
    <row r="14" spans="1:4" ht="315" customHeight="1" x14ac:dyDescent="0.25">
      <c r="A14" s="74" t="s">
        <v>261</v>
      </c>
      <c r="B14" s="78" t="s">
        <v>1011</v>
      </c>
      <c r="C14" s="78" t="s">
        <v>1012</v>
      </c>
      <c r="D14" s="52"/>
    </row>
    <row r="15" spans="1:4" ht="266.64999999999998" customHeight="1" x14ac:dyDescent="0.25">
      <c r="A15" s="74" t="s">
        <v>264</v>
      </c>
      <c r="B15" s="78" t="s">
        <v>1013</v>
      </c>
      <c r="C15" s="78" t="s">
        <v>1014</v>
      </c>
      <c r="D15" s="52"/>
    </row>
    <row r="16" spans="1:4" ht="120" customHeight="1" x14ac:dyDescent="0.25">
      <c r="A16" s="437" t="s">
        <v>1015</v>
      </c>
      <c r="B16" s="439" t="s">
        <v>1016</v>
      </c>
      <c r="C16" s="439" t="s">
        <v>1017</v>
      </c>
      <c r="D16" s="52"/>
    </row>
    <row r="17" spans="1:4" ht="409.6" customHeight="1" x14ac:dyDescent="0.25">
      <c r="A17" s="617" t="s">
        <v>1018</v>
      </c>
      <c r="B17" s="614" t="s">
        <v>1019</v>
      </c>
      <c r="C17" s="614" t="s">
        <v>3172</v>
      </c>
      <c r="D17" s="455"/>
    </row>
    <row r="18" spans="1:4" s="434" customFormat="1" ht="110.25" customHeight="1" x14ac:dyDescent="0.25">
      <c r="A18" s="617"/>
      <c r="B18" s="614"/>
      <c r="C18" s="614"/>
      <c r="D18" s="455"/>
    </row>
    <row r="19" spans="1:4" ht="15" customHeight="1" x14ac:dyDescent="0.25">
      <c r="A19" s="455"/>
      <c r="B19" s="455"/>
      <c r="C19" s="455"/>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12">
    <mergeCell ref="A1:C1"/>
    <mergeCell ref="A3:C3"/>
    <mergeCell ref="B5:C5"/>
    <mergeCell ref="C6:C7"/>
    <mergeCell ref="B6:B7"/>
    <mergeCell ref="A6:A7"/>
    <mergeCell ref="C8:C9"/>
    <mergeCell ref="B8:B9"/>
    <mergeCell ref="A8:A9"/>
    <mergeCell ref="C17:C18"/>
    <mergeCell ref="B17:B18"/>
    <mergeCell ref="A17:A18"/>
  </mergeCells>
  <hyperlinks>
    <hyperlink ref="D1" location="'Table of Contents'!A1" display="Table of Contents"/>
  </hyperlinks>
  <pageMargins left="0.75" right="0.75" top="1" bottom="1" header="0.5" footer="0.5"/>
  <pageSetup paperSize="9" scale="5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Ruler="0" zoomScaleNormal="100" workbookViewId="0">
      <selection sqref="A1:J1"/>
    </sheetView>
  </sheetViews>
  <sheetFormatPr defaultColWidth="13.7109375" defaultRowHeight="12.75" x14ac:dyDescent="0.2"/>
  <cols>
    <col min="1" max="1" width="7.5703125" customWidth="1"/>
    <col min="2" max="2" width="47.5703125" customWidth="1"/>
    <col min="3" max="10" width="11.85546875" customWidth="1"/>
    <col min="11" max="11" width="17" bestFit="1" customWidth="1"/>
  </cols>
  <sheetData>
    <row r="1" spans="1:11" ht="16.5" customHeight="1" x14ac:dyDescent="0.2">
      <c r="A1" s="585" t="s">
        <v>34</v>
      </c>
      <c r="B1" s="573"/>
      <c r="C1" s="573"/>
      <c r="D1" s="573"/>
      <c r="E1" s="573"/>
      <c r="F1" s="573"/>
      <c r="G1" s="573"/>
      <c r="H1" s="573"/>
      <c r="I1" s="573"/>
      <c r="J1" s="573"/>
      <c r="K1" s="453" t="s">
        <v>2</v>
      </c>
    </row>
    <row r="2" spans="1:11" ht="15" customHeight="1" x14ac:dyDescent="0.2">
      <c r="A2" s="53"/>
      <c r="B2" s="8"/>
      <c r="C2" s="54"/>
      <c r="D2" s="54"/>
      <c r="E2" s="54"/>
      <c r="F2" s="54"/>
      <c r="G2" s="54"/>
      <c r="H2" s="54"/>
      <c r="I2" s="54"/>
      <c r="J2" s="54"/>
    </row>
    <row r="3" spans="1:11" ht="15" customHeight="1" x14ac:dyDescent="0.2">
      <c r="A3" s="577" t="s">
        <v>1020</v>
      </c>
      <c r="B3" s="577"/>
      <c r="C3" s="577"/>
      <c r="D3" s="577"/>
      <c r="E3" s="577"/>
      <c r="F3" s="577"/>
      <c r="G3" s="577"/>
      <c r="H3" s="577"/>
      <c r="I3" s="577"/>
      <c r="J3" s="577"/>
    </row>
    <row r="4" spans="1:11" ht="15" customHeight="1" x14ac:dyDescent="0.25">
      <c r="A4" s="140"/>
      <c r="B4" s="205"/>
      <c r="C4" s="128"/>
      <c r="D4" s="128"/>
      <c r="E4" s="127"/>
      <c r="F4" s="127"/>
      <c r="G4" s="127"/>
      <c r="H4" s="127"/>
      <c r="I4" s="127"/>
      <c r="J4" s="127"/>
    </row>
    <row r="5" spans="1:11" ht="15" customHeight="1" x14ac:dyDescent="0.25">
      <c r="A5" s="227"/>
      <c r="B5" s="37" t="s">
        <v>1021</v>
      </c>
      <c r="C5" s="676" t="s">
        <v>1022</v>
      </c>
      <c r="D5" s="677"/>
      <c r="E5" s="228"/>
      <c r="F5" s="127"/>
      <c r="G5" s="127"/>
      <c r="H5" s="127"/>
      <c r="I5" s="127"/>
      <c r="J5" s="127"/>
    </row>
    <row r="6" spans="1:11" ht="15" customHeight="1" x14ac:dyDescent="0.25">
      <c r="A6" s="140"/>
      <c r="B6" s="229"/>
      <c r="C6" s="230"/>
      <c r="D6" s="230"/>
      <c r="E6" s="128"/>
      <c r="F6" s="128"/>
      <c r="G6" s="128"/>
      <c r="H6" s="128"/>
      <c r="I6" s="128"/>
      <c r="J6" s="128"/>
    </row>
    <row r="7" spans="1:11" ht="15" customHeight="1" x14ac:dyDescent="0.25">
      <c r="A7" s="30"/>
      <c r="B7" s="129"/>
      <c r="C7" s="32" t="s">
        <v>123</v>
      </c>
      <c r="D7" s="32" t="s">
        <v>124</v>
      </c>
      <c r="E7" s="32" t="s">
        <v>125</v>
      </c>
      <c r="F7" s="32" t="s">
        <v>126</v>
      </c>
      <c r="G7" s="32" t="s">
        <v>127</v>
      </c>
      <c r="H7" s="32" t="s">
        <v>284</v>
      </c>
      <c r="I7" s="32" t="s">
        <v>285</v>
      </c>
      <c r="J7" s="32" t="s">
        <v>357</v>
      </c>
      <c r="K7" s="52"/>
    </row>
    <row r="8" spans="1:11" ht="15" customHeight="1" x14ac:dyDescent="0.25">
      <c r="A8" s="141"/>
      <c r="B8" s="130"/>
      <c r="C8" s="604" t="s">
        <v>1023</v>
      </c>
      <c r="D8" s="623"/>
      <c r="E8" s="623"/>
      <c r="F8" s="606"/>
      <c r="G8" s="604" t="s">
        <v>1024</v>
      </c>
      <c r="H8" s="623"/>
      <c r="I8" s="623"/>
      <c r="J8" s="606"/>
      <c r="K8" s="52"/>
    </row>
    <row r="9" spans="1:11" ht="15" customHeight="1" x14ac:dyDescent="0.25">
      <c r="A9" s="149" t="s">
        <v>1025</v>
      </c>
      <c r="B9" s="37" t="s">
        <v>1026</v>
      </c>
      <c r="C9" s="34">
        <v>44926</v>
      </c>
      <c r="D9" s="34">
        <v>44834</v>
      </c>
      <c r="E9" s="34">
        <v>44742</v>
      </c>
      <c r="F9" s="34">
        <v>44651</v>
      </c>
      <c r="G9" s="34">
        <v>44926</v>
      </c>
      <c r="H9" s="34">
        <v>44834</v>
      </c>
      <c r="I9" s="34">
        <v>44742</v>
      </c>
      <c r="J9" s="34">
        <v>44651</v>
      </c>
      <c r="K9" s="52"/>
    </row>
    <row r="10" spans="1:11" ht="29.1" customHeight="1" x14ac:dyDescent="0.25">
      <c r="A10" s="149" t="s">
        <v>1027</v>
      </c>
      <c r="B10" s="37" t="s">
        <v>1028</v>
      </c>
      <c r="C10" s="44">
        <v>12</v>
      </c>
      <c r="D10" s="44">
        <v>12</v>
      </c>
      <c r="E10" s="44">
        <v>12</v>
      </c>
      <c r="F10" s="44">
        <v>12</v>
      </c>
      <c r="G10" s="44">
        <v>12</v>
      </c>
      <c r="H10" s="44">
        <v>12</v>
      </c>
      <c r="I10" s="44">
        <v>12</v>
      </c>
      <c r="J10" s="44">
        <v>12</v>
      </c>
      <c r="K10" s="52"/>
    </row>
    <row r="11" spans="1:11" ht="15" customHeight="1" x14ac:dyDescent="0.25">
      <c r="A11" s="678" t="s">
        <v>1029</v>
      </c>
      <c r="B11" s="681"/>
      <c r="C11" s="681"/>
      <c r="D11" s="681"/>
      <c r="E11" s="681"/>
      <c r="F11" s="681"/>
      <c r="G11" s="681"/>
      <c r="H11" s="681"/>
      <c r="I11" s="681"/>
      <c r="J11" s="682"/>
      <c r="K11" s="52"/>
    </row>
    <row r="12" spans="1:11" ht="15" customHeight="1" x14ac:dyDescent="0.25">
      <c r="A12" s="36">
        <v>1</v>
      </c>
      <c r="B12" s="37" t="s">
        <v>1030</v>
      </c>
      <c r="C12" s="683"/>
      <c r="D12" s="684"/>
      <c r="E12" s="684"/>
      <c r="F12" s="685"/>
      <c r="G12" s="44">
        <v>42955.882775253798</v>
      </c>
      <c r="H12" s="44">
        <v>42101.687196840699</v>
      </c>
      <c r="I12" s="44">
        <v>41181.398537600202</v>
      </c>
      <c r="J12" s="44">
        <v>39616.379352261298</v>
      </c>
      <c r="K12" s="52"/>
    </row>
    <row r="13" spans="1:11" ht="15" customHeight="1" x14ac:dyDescent="0.25">
      <c r="A13" s="678" t="s">
        <v>1031</v>
      </c>
      <c r="B13" s="679"/>
      <c r="C13" s="679"/>
      <c r="D13" s="679"/>
      <c r="E13" s="679"/>
      <c r="F13" s="679"/>
      <c r="G13" s="679"/>
      <c r="H13" s="679"/>
      <c r="I13" s="679"/>
      <c r="J13" s="680"/>
      <c r="K13" s="52"/>
    </row>
    <row r="14" spans="1:11" ht="29.1" customHeight="1" x14ac:dyDescent="0.25">
      <c r="A14" s="36">
        <v>2</v>
      </c>
      <c r="B14" s="37" t="s">
        <v>1032</v>
      </c>
      <c r="C14" s="44">
        <v>67302.003923617303</v>
      </c>
      <c r="D14" s="44">
        <v>65628.592804495696</v>
      </c>
      <c r="E14" s="44">
        <v>63966.749817153999</v>
      </c>
      <c r="F14" s="44">
        <v>62195.512251958797</v>
      </c>
      <c r="G14" s="44">
        <v>6503.8624112170301</v>
      </c>
      <c r="H14" s="44">
        <v>6510.9725110632598</v>
      </c>
      <c r="I14" s="44">
        <v>6339.0299604011498</v>
      </c>
      <c r="J14" s="44">
        <v>6044.4625876168002</v>
      </c>
      <c r="K14" s="52"/>
    </row>
    <row r="15" spans="1:11" ht="15" customHeight="1" x14ac:dyDescent="0.25">
      <c r="A15" s="36">
        <v>3</v>
      </c>
      <c r="B15" s="114" t="s">
        <v>1033</v>
      </c>
      <c r="C15" s="44">
        <v>37315.3809800612</v>
      </c>
      <c r="D15" s="44">
        <v>36450.242020992402</v>
      </c>
      <c r="E15" s="44">
        <v>35657.7342459676</v>
      </c>
      <c r="F15" s="44">
        <v>34917.914311765497</v>
      </c>
      <c r="G15" s="44">
        <v>1865.76904900306</v>
      </c>
      <c r="H15" s="44">
        <v>1822.51210104962</v>
      </c>
      <c r="I15" s="44">
        <v>1782.88671229838</v>
      </c>
      <c r="J15" s="44">
        <v>1745.8957155882699</v>
      </c>
      <c r="K15" s="52"/>
    </row>
    <row r="16" spans="1:11" ht="15" customHeight="1" x14ac:dyDescent="0.25">
      <c r="A16" s="36">
        <v>4</v>
      </c>
      <c r="B16" s="114" t="s">
        <v>1034</v>
      </c>
      <c r="C16" s="44">
        <v>28800.999499889502</v>
      </c>
      <c r="D16" s="44">
        <v>27794.942253353202</v>
      </c>
      <c r="E16" s="44">
        <v>26739.573675924701</v>
      </c>
      <c r="F16" s="44">
        <v>25557.3433710151</v>
      </c>
      <c r="G16" s="44">
        <v>4039.3798063806298</v>
      </c>
      <c r="H16" s="44">
        <v>3914.5976927902998</v>
      </c>
      <c r="I16" s="44">
        <v>3775.6164023611</v>
      </c>
      <c r="J16" s="44">
        <v>3612.53835495353</v>
      </c>
      <c r="K16" s="52"/>
    </row>
    <row r="17" spans="1:11" ht="15" customHeight="1" x14ac:dyDescent="0.25">
      <c r="A17" s="36">
        <v>5</v>
      </c>
      <c r="B17" s="37" t="s">
        <v>1035</v>
      </c>
      <c r="C17" s="44">
        <v>28048.087513934599</v>
      </c>
      <c r="D17" s="44">
        <v>27474.109756166799</v>
      </c>
      <c r="E17" s="44">
        <v>27578.444630884402</v>
      </c>
      <c r="F17" s="44">
        <v>27576.2833417043</v>
      </c>
      <c r="G17" s="44">
        <v>12851.0940308073</v>
      </c>
      <c r="H17" s="44">
        <v>12588.235080242899</v>
      </c>
      <c r="I17" s="44">
        <v>12593.4659374371</v>
      </c>
      <c r="J17" s="44">
        <v>12525.964344869501</v>
      </c>
      <c r="K17" s="52"/>
    </row>
    <row r="18" spans="1:11" ht="29.1" customHeight="1" x14ac:dyDescent="0.25">
      <c r="A18" s="36">
        <v>6</v>
      </c>
      <c r="B18" s="114" t="s">
        <v>1036</v>
      </c>
      <c r="C18" s="44">
        <v>0</v>
      </c>
      <c r="D18" s="44">
        <v>0</v>
      </c>
      <c r="E18" s="44">
        <v>0</v>
      </c>
      <c r="F18" s="44">
        <v>0</v>
      </c>
      <c r="G18" s="44">
        <v>0</v>
      </c>
      <c r="H18" s="44">
        <v>0</v>
      </c>
      <c r="I18" s="44">
        <v>0</v>
      </c>
      <c r="J18" s="44">
        <v>0</v>
      </c>
      <c r="K18" s="52"/>
    </row>
    <row r="19" spans="1:11" ht="15" customHeight="1" x14ac:dyDescent="0.25">
      <c r="A19" s="36">
        <v>7</v>
      </c>
      <c r="B19" s="114" t="s">
        <v>1037</v>
      </c>
      <c r="C19" s="44">
        <v>28048.087513934599</v>
      </c>
      <c r="D19" s="44">
        <v>27474.109756166799</v>
      </c>
      <c r="E19" s="44">
        <v>27578.444630884402</v>
      </c>
      <c r="F19" s="44">
        <v>27576.2833417043</v>
      </c>
      <c r="G19" s="44">
        <v>12851.0940308073</v>
      </c>
      <c r="H19" s="44">
        <v>12588.235080242899</v>
      </c>
      <c r="I19" s="44">
        <v>12593.4659374371</v>
      </c>
      <c r="J19" s="44">
        <v>12525.964344869501</v>
      </c>
      <c r="K19" s="52"/>
    </row>
    <row r="20" spans="1:11" ht="15" customHeight="1" x14ac:dyDescent="0.25">
      <c r="A20" s="36">
        <v>8</v>
      </c>
      <c r="B20" s="114" t="s">
        <v>1038</v>
      </c>
      <c r="C20" s="44">
        <v>0</v>
      </c>
      <c r="D20" s="44">
        <v>0</v>
      </c>
      <c r="E20" s="44">
        <v>0</v>
      </c>
      <c r="F20" s="44">
        <v>0</v>
      </c>
      <c r="G20" s="44">
        <v>0</v>
      </c>
      <c r="H20" s="44">
        <v>0</v>
      </c>
      <c r="I20" s="44">
        <v>0</v>
      </c>
      <c r="J20" s="44">
        <v>0</v>
      </c>
      <c r="K20" s="52"/>
    </row>
    <row r="21" spans="1:11" ht="15" customHeight="1" x14ac:dyDescent="0.25">
      <c r="A21" s="36">
        <v>9</v>
      </c>
      <c r="B21" s="114" t="s">
        <v>1039</v>
      </c>
      <c r="C21" s="683"/>
      <c r="D21" s="684"/>
      <c r="E21" s="684"/>
      <c r="F21" s="685"/>
      <c r="G21" s="44">
        <v>94.918436206836404</v>
      </c>
      <c r="H21" s="44">
        <v>67.533694388758903</v>
      </c>
      <c r="I21" s="44">
        <v>72.165334649689598</v>
      </c>
      <c r="J21" s="44">
        <v>54.746914237337997</v>
      </c>
      <c r="K21" s="52"/>
    </row>
    <row r="22" spans="1:11" ht="15" customHeight="1" x14ac:dyDescent="0.25">
      <c r="A22" s="36">
        <v>10</v>
      </c>
      <c r="B22" s="37" t="s">
        <v>1040</v>
      </c>
      <c r="C22" s="44">
        <v>10683.1886016517</v>
      </c>
      <c r="D22" s="44">
        <v>10467.422071776</v>
      </c>
      <c r="E22" s="44">
        <v>10404.0605441761</v>
      </c>
      <c r="F22" s="44">
        <v>10498.9568136583</v>
      </c>
      <c r="G22" s="44">
        <v>1256.01587597966</v>
      </c>
      <c r="H22" s="44">
        <v>1247.14564800822</v>
      </c>
      <c r="I22" s="44">
        <v>1267.1460000623299</v>
      </c>
      <c r="J22" s="44">
        <v>1327.9822381200399</v>
      </c>
      <c r="K22" s="52"/>
    </row>
    <row r="23" spans="1:11" ht="29.1" customHeight="1" x14ac:dyDescent="0.25">
      <c r="A23" s="36">
        <v>11</v>
      </c>
      <c r="B23" s="114" t="s">
        <v>1041</v>
      </c>
      <c r="C23" s="44">
        <v>374.14494531586899</v>
      </c>
      <c r="D23" s="44">
        <v>382.81156367596901</v>
      </c>
      <c r="E23" s="44">
        <v>400.17362961120199</v>
      </c>
      <c r="F23" s="44">
        <v>443.29686922945399</v>
      </c>
      <c r="G23" s="44">
        <v>374.14494531586899</v>
      </c>
      <c r="H23" s="44">
        <v>382.81156367596901</v>
      </c>
      <c r="I23" s="44">
        <v>400.17362961120199</v>
      </c>
      <c r="J23" s="44">
        <v>443.29686922945399</v>
      </c>
      <c r="K23" s="52"/>
    </row>
    <row r="24" spans="1:11" ht="29.1" customHeight="1" x14ac:dyDescent="0.25">
      <c r="A24" s="36">
        <v>12</v>
      </c>
      <c r="B24" s="114" t="s">
        <v>1042</v>
      </c>
      <c r="C24" s="44">
        <v>0</v>
      </c>
      <c r="D24" s="44">
        <v>0</v>
      </c>
      <c r="E24" s="44">
        <v>0</v>
      </c>
      <c r="F24" s="44">
        <v>0</v>
      </c>
      <c r="G24" s="44">
        <v>0</v>
      </c>
      <c r="H24" s="44">
        <v>0</v>
      </c>
      <c r="I24" s="44">
        <v>0</v>
      </c>
      <c r="J24" s="44">
        <v>0</v>
      </c>
      <c r="K24" s="52"/>
    </row>
    <row r="25" spans="1:11" ht="15" customHeight="1" x14ac:dyDescent="0.25">
      <c r="A25" s="36">
        <v>13</v>
      </c>
      <c r="B25" s="114" t="s">
        <v>1043</v>
      </c>
      <c r="C25" s="44">
        <v>10309.0436563358</v>
      </c>
      <c r="D25" s="44">
        <v>10084.610508100001</v>
      </c>
      <c r="E25" s="44">
        <v>10003.886914564901</v>
      </c>
      <c r="F25" s="44">
        <v>10055.6599444288</v>
      </c>
      <c r="G25" s="44">
        <v>881.87093066379202</v>
      </c>
      <c r="H25" s="44">
        <v>864.33408433224997</v>
      </c>
      <c r="I25" s="44">
        <v>866.97237045112604</v>
      </c>
      <c r="J25" s="44">
        <v>884.68536889058998</v>
      </c>
      <c r="K25" s="52"/>
    </row>
    <row r="26" spans="1:11" ht="15" customHeight="1" x14ac:dyDescent="0.25">
      <c r="A26" s="36">
        <v>14</v>
      </c>
      <c r="B26" s="37" t="s">
        <v>1044</v>
      </c>
      <c r="C26" s="44">
        <v>561.53311480140303</v>
      </c>
      <c r="D26" s="44">
        <v>543.60431313824301</v>
      </c>
      <c r="E26" s="44">
        <v>458.50954900975802</v>
      </c>
      <c r="F26" s="44">
        <v>330.15916041121</v>
      </c>
      <c r="G26" s="44">
        <v>453.31347197814102</v>
      </c>
      <c r="H26" s="44">
        <v>435.93448805647802</v>
      </c>
      <c r="I26" s="44">
        <v>351.44895809396002</v>
      </c>
      <c r="J26" s="44">
        <v>223.612127538099</v>
      </c>
      <c r="K26" s="52"/>
    </row>
    <row r="27" spans="1:11" ht="15" customHeight="1" x14ac:dyDescent="0.25">
      <c r="A27" s="36">
        <v>15</v>
      </c>
      <c r="B27" s="37" t="s">
        <v>1045</v>
      </c>
      <c r="C27" s="44">
        <v>4576.2089492489404</v>
      </c>
      <c r="D27" s="44">
        <v>4486.1493061114397</v>
      </c>
      <c r="E27" s="44">
        <v>4302.6143210112996</v>
      </c>
      <c r="F27" s="44">
        <v>4102.0627647348601</v>
      </c>
      <c r="G27" s="44">
        <v>446.02457597161703</v>
      </c>
      <c r="H27" s="44">
        <v>438.990126576698</v>
      </c>
      <c r="I27" s="44">
        <v>423.05422497409597</v>
      </c>
      <c r="J27" s="44">
        <v>400.189384049051</v>
      </c>
      <c r="K27" s="52"/>
    </row>
    <row r="28" spans="1:11" ht="15" customHeight="1" x14ac:dyDescent="0.25">
      <c r="A28" s="36">
        <v>16</v>
      </c>
      <c r="B28" s="37" t="s">
        <v>1046</v>
      </c>
      <c r="C28" s="683"/>
      <c r="D28" s="684"/>
      <c r="E28" s="684"/>
      <c r="F28" s="685"/>
      <c r="G28" s="44">
        <v>21605.2288021606</v>
      </c>
      <c r="H28" s="44">
        <v>21288.811548336402</v>
      </c>
      <c r="I28" s="44">
        <v>21046.3104156183</v>
      </c>
      <c r="J28" s="44">
        <v>20576.957596430799</v>
      </c>
      <c r="K28" s="52"/>
    </row>
    <row r="29" spans="1:11" ht="15" customHeight="1" x14ac:dyDescent="0.25">
      <c r="A29" s="678" t="s">
        <v>1047</v>
      </c>
      <c r="B29" s="679"/>
      <c r="C29" s="679"/>
      <c r="D29" s="679"/>
      <c r="E29" s="679"/>
      <c r="F29" s="679"/>
      <c r="G29" s="679"/>
      <c r="H29" s="679"/>
      <c r="I29" s="679"/>
      <c r="J29" s="680"/>
      <c r="K29" s="52"/>
    </row>
    <row r="30" spans="1:11" ht="15" customHeight="1" x14ac:dyDescent="0.25">
      <c r="A30" s="36">
        <v>17</v>
      </c>
      <c r="B30" s="37" t="s">
        <v>1048</v>
      </c>
      <c r="C30" s="44">
        <v>198.52672986391801</v>
      </c>
      <c r="D30" s="44">
        <v>164.20926889519001</v>
      </c>
      <c r="E30" s="44">
        <v>167.96766757107201</v>
      </c>
      <c r="F30" s="44">
        <v>176.79532537147401</v>
      </c>
      <c r="G30" s="44">
        <v>111.970898258102</v>
      </c>
      <c r="H30" s="44">
        <v>90.807578302176694</v>
      </c>
      <c r="I30" s="44">
        <v>91.285742500051697</v>
      </c>
      <c r="J30" s="44">
        <v>61.279809519449998</v>
      </c>
      <c r="K30" s="52"/>
    </row>
    <row r="31" spans="1:11" ht="15" customHeight="1" x14ac:dyDescent="0.25">
      <c r="A31" s="36">
        <v>18</v>
      </c>
      <c r="B31" s="37" t="s">
        <v>1049</v>
      </c>
      <c r="C31" s="44">
        <v>704.51946284927305</v>
      </c>
      <c r="D31" s="44">
        <v>691.70076888823405</v>
      </c>
      <c r="E31" s="44">
        <v>683.97033505383399</v>
      </c>
      <c r="F31" s="44">
        <v>667.039728663657</v>
      </c>
      <c r="G31" s="44">
        <v>483.05166864845</v>
      </c>
      <c r="H31" s="44">
        <v>473.30395378860698</v>
      </c>
      <c r="I31" s="44">
        <v>468.308419256599</v>
      </c>
      <c r="J31" s="44">
        <v>450.62972920706602</v>
      </c>
      <c r="K31" s="52"/>
    </row>
    <row r="32" spans="1:11" ht="15" customHeight="1" x14ac:dyDescent="0.25">
      <c r="A32" s="36">
        <v>19</v>
      </c>
      <c r="B32" s="37" t="s">
        <v>1050</v>
      </c>
      <c r="C32" s="44">
        <v>787.25637049781096</v>
      </c>
      <c r="D32" s="44">
        <v>780.90739448395504</v>
      </c>
      <c r="E32" s="44">
        <v>749.39344546927305</v>
      </c>
      <c r="F32" s="44">
        <v>675.63149501119995</v>
      </c>
      <c r="G32" s="44">
        <v>334.54648855054199</v>
      </c>
      <c r="H32" s="44">
        <v>341.89041493696999</v>
      </c>
      <c r="I32" s="44">
        <v>322.21435520160702</v>
      </c>
      <c r="J32" s="44">
        <v>253.846354588758</v>
      </c>
      <c r="K32" s="52"/>
    </row>
    <row r="33" spans="1:11" ht="49.15" customHeight="1" x14ac:dyDescent="0.25">
      <c r="A33" s="625" t="s">
        <v>1051</v>
      </c>
      <c r="B33" s="695" t="s">
        <v>1052</v>
      </c>
      <c r="C33" s="689"/>
      <c r="D33" s="690"/>
      <c r="E33" s="690"/>
      <c r="F33" s="691"/>
      <c r="G33" s="688"/>
      <c r="H33" s="688"/>
      <c r="I33" s="688"/>
      <c r="J33" s="688"/>
      <c r="K33" s="52"/>
    </row>
    <row r="34" spans="1:11" ht="26.25" customHeight="1" x14ac:dyDescent="0.25">
      <c r="A34" s="697"/>
      <c r="B34" s="696"/>
      <c r="C34" s="692"/>
      <c r="D34" s="693"/>
      <c r="E34" s="693"/>
      <c r="F34" s="694"/>
      <c r="G34" s="687"/>
      <c r="H34" s="687"/>
      <c r="I34" s="687"/>
      <c r="J34" s="687"/>
      <c r="K34" s="52"/>
    </row>
    <row r="35" spans="1:11" ht="15" customHeight="1" x14ac:dyDescent="0.25">
      <c r="A35" s="625" t="s">
        <v>1053</v>
      </c>
      <c r="B35" s="698" t="s">
        <v>1054</v>
      </c>
      <c r="C35" s="689"/>
      <c r="D35" s="690"/>
      <c r="E35" s="690"/>
      <c r="F35" s="691"/>
      <c r="G35" s="688"/>
      <c r="H35" s="688"/>
      <c r="I35" s="688"/>
      <c r="J35" s="688"/>
      <c r="K35" s="52"/>
    </row>
    <row r="36" spans="1:11" ht="15" customHeight="1" x14ac:dyDescent="0.25">
      <c r="A36" s="697"/>
      <c r="B36" s="699"/>
      <c r="C36" s="692"/>
      <c r="D36" s="693"/>
      <c r="E36" s="693"/>
      <c r="F36" s="694"/>
      <c r="G36" s="687"/>
      <c r="H36" s="687"/>
      <c r="I36" s="687"/>
      <c r="J36" s="687"/>
      <c r="K36" s="52"/>
    </row>
    <row r="37" spans="1:11" ht="15" customHeight="1" x14ac:dyDescent="0.25">
      <c r="A37" s="36">
        <v>20</v>
      </c>
      <c r="B37" s="37" t="s">
        <v>1055</v>
      </c>
      <c r="C37" s="44">
        <v>1690.302563211</v>
      </c>
      <c r="D37" s="44">
        <v>1636.8174322673799</v>
      </c>
      <c r="E37" s="44">
        <v>1601.3314480941799</v>
      </c>
      <c r="F37" s="44">
        <v>1519.4665490463301</v>
      </c>
      <c r="G37" s="44">
        <v>929.56905545709401</v>
      </c>
      <c r="H37" s="44">
        <v>906.00194702775298</v>
      </c>
      <c r="I37" s="44">
        <v>881.808516958258</v>
      </c>
      <c r="J37" s="44">
        <v>765.75589331527397</v>
      </c>
      <c r="K37" s="52"/>
    </row>
    <row r="38" spans="1:11" ht="12.6" customHeight="1" x14ac:dyDescent="0.25">
      <c r="A38" s="625" t="s">
        <v>449</v>
      </c>
      <c r="B38" s="700" t="s">
        <v>1056</v>
      </c>
      <c r="C38" s="688"/>
      <c r="D38" s="688"/>
      <c r="E38" s="688"/>
      <c r="F38" s="688"/>
      <c r="G38" s="688"/>
      <c r="H38" s="688"/>
      <c r="I38" s="688"/>
      <c r="J38" s="688"/>
      <c r="K38" s="52"/>
    </row>
    <row r="39" spans="1:11" ht="15" customHeight="1" x14ac:dyDescent="0.25">
      <c r="A39" s="697"/>
      <c r="B39" s="701"/>
      <c r="C39" s="687"/>
      <c r="D39" s="687"/>
      <c r="E39" s="687"/>
      <c r="F39" s="687"/>
      <c r="G39" s="687"/>
      <c r="H39" s="687"/>
      <c r="I39" s="687"/>
      <c r="J39" s="687"/>
      <c r="K39" s="52"/>
    </row>
    <row r="40" spans="1:11" ht="12.6" customHeight="1" x14ac:dyDescent="0.25">
      <c r="A40" s="625" t="s">
        <v>451</v>
      </c>
      <c r="B40" s="700" t="s">
        <v>1057</v>
      </c>
      <c r="C40" s="688"/>
      <c r="D40" s="688"/>
      <c r="E40" s="688"/>
      <c r="F40" s="688"/>
      <c r="G40" s="688"/>
      <c r="H40" s="688"/>
      <c r="I40" s="688"/>
      <c r="J40" s="688"/>
      <c r="K40" s="52"/>
    </row>
    <row r="41" spans="1:11" ht="15" customHeight="1" x14ac:dyDescent="0.25">
      <c r="A41" s="697"/>
      <c r="B41" s="701"/>
      <c r="C41" s="687"/>
      <c r="D41" s="687"/>
      <c r="E41" s="687"/>
      <c r="F41" s="687"/>
      <c r="G41" s="687"/>
      <c r="H41" s="687"/>
      <c r="I41" s="687"/>
      <c r="J41" s="687"/>
      <c r="K41" s="52"/>
    </row>
    <row r="42" spans="1:11" ht="12.6" customHeight="1" x14ac:dyDescent="0.25">
      <c r="A42" s="625" t="s">
        <v>453</v>
      </c>
      <c r="B42" s="700" t="s">
        <v>1058</v>
      </c>
      <c r="C42" s="686">
        <v>1533.1372349926701</v>
      </c>
      <c r="D42" s="686">
        <v>1496.37423584821</v>
      </c>
      <c r="E42" s="686">
        <v>1457.70049035585</v>
      </c>
      <c r="F42" s="686">
        <v>1421.27337593633</v>
      </c>
      <c r="G42" s="686">
        <v>929.56905545709401</v>
      </c>
      <c r="H42" s="686">
        <v>906.00194702775298</v>
      </c>
      <c r="I42" s="686">
        <v>881.808516958258</v>
      </c>
      <c r="J42" s="686">
        <v>765.75589331527397</v>
      </c>
      <c r="K42" s="52"/>
    </row>
    <row r="43" spans="1:11" ht="15" customHeight="1" x14ac:dyDescent="0.25">
      <c r="A43" s="697"/>
      <c r="B43" s="701"/>
      <c r="C43" s="687"/>
      <c r="D43" s="687"/>
      <c r="E43" s="687"/>
      <c r="F43" s="687"/>
      <c r="G43" s="687"/>
      <c r="H43" s="687"/>
      <c r="I43" s="687"/>
      <c r="J43" s="687"/>
      <c r="K43" s="52"/>
    </row>
    <row r="44" spans="1:11" ht="15" customHeight="1" x14ac:dyDescent="0.25">
      <c r="A44" s="678" t="s">
        <v>1059</v>
      </c>
      <c r="B44" s="679"/>
      <c r="C44" s="679"/>
      <c r="D44" s="679"/>
      <c r="E44" s="679"/>
      <c r="F44" s="679"/>
      <c r="G44" s="679"/>
      <c r="H44" s="679"/>
      <c r="I44" s="679"/>
      <c r="J44" s="680"/>
      <c r="K44" s="52"/>
    </row>
    <row r="45" spans="1:11" ht="15" customHeight="1" x14ac:dyDescent="0.25">
      <c r="A45" s="32" t="s">
        <v>1060</v>
      </c>
      <c r="B45" s="37" t="s">
        <v>1061</v>
      </c>
      <c r="C45" s="683"/>
      <c r="D45" s="684"/>
      <c r="E45" s="684"/>
      <c r="F45" s="685"/>
      <c r="G45" s="44">
        <v>42955.882775253798</v>
      </c>
      <c r="H45" s="44">
        <v>42101.687196840699</v>
      </c>
      <c r="I45" s="44">
        <v>41181.398537600202</v>
      </c>
      <c r="J45" s="44">
        <v>39616.379352261298</v>
      </c>
      <c r="K45" s="52"/>
    </row>
    <row r="46" spans="1:11" ht="15" customHeight="1" x14ac:dyDescent="0.25">
      <c r="A46" s="36">
        <v>22</v>
      </c>
      <c r="B46" s="37" t="s">
        <v>1062</v>
      </c>
      <c r="C46" s="683"/>
      <c r="D46" s="684"/>
      <c r="E46" s="684"/>
      <c r="F46" s="685"/>
      <c r="G46" s="44">
        <v>20675.659746703499</v>
      </c>
      <c r="H46" s="44">
        <v>20382.8096013086</v>
      </c>
      <c r="I46" s="44">
        <v>20164.501898660099</v>
      </c>
      <c r="J46" s="44">
        <v>19811.201703115501</v>
      </c>
      <c r="K46" s="52"/>
    </row>
    <row r="47" spans="1:11" ht="15" customHeight="1" x14ac:dyDescent="0.25">
      <c r="A47" s="36">
        <v>23</v>
      </c>
      <c r="B47" s="37" t="s">
        <v>1063</v>
      </c>
      <c r="C47" s="683"/>
      <c r="D47" s="684"/>
      <c r="E47" s="684"/>
      <c r="F47" s="685"/>
      <c r="G47" s="40">
        <v>2.0790607645139101</v>
      </c>
      <c r="H47" s="40">
        <v>2.06675230907083</v>
      </c>
      <c r="I47" s="40">
        <v>2.0433323745226102</v>
      </c>
      <c r="J47" s="40">
        <v>1.9995007711195101</v>
      </c>
      <c r="K47" s="52"/>
    </row>
    <row r="48" spans="1:11" ht="15" x14ac:dyDescent="0.25">
      <c r="A48" s="73"/>
      <c r="B48" s="73"/>
      <c r="C48" s="73"/>
      <c r="D48" s="73"/>
      <c r="E48" s="73"/>
      <c r="F48" s="73"/>
      <c r="G48" s="73"/>
      <c r="H48" s="73"/>
      <c r="I48" s="73"/>
      <c r="J48" s="73"/>
    </row>
  </sheetData>
  <mergeCells count="59">
    <mergeCell ref="C47:F47"/>
    <mergeCell ref="C46:F46"/>
    <mergeCell ref="C45:F45"/>
    <mergeCell ref="E42:E43"/>
    <mergeCell ref="F42:F43"/>
    <mergeCell ref="H42:H43"/>
    <mergeCell ref="G42:G43"/>
    <mergeCell ref="A44:J44"/>
    <mergeCell ref="A40:A41"/>
    <mergeCell ref="B42:B43"/>
    <mergeCell ref="A42:A43"/>
    <mergeCell ref="D42:D43"/>
    <mergeCell ref="C42:C43"/>
    <mergeCell ref="D38:D39"/>
    <mergeCell ref="C38:C39"/>
    <mergeCell ref="D40:D41"/>
    <mergeCell ref="C40:C41"/>
    <mergeCell ref="B40:B41"/>
    <mergeCell ref="A33:A34"/>
    <mergeCell ref="A35:A36"/>
    <mergeCell ref="B35:B36"/>
    <mergeCell ref="A38:A39"/>
    <mergeCell ref="B38:B39"/>
    <mergeCell ref="H33:H34"/>
    <mergeCell ref="G33:G34"/>
    <mergeCell ref="C35:F36"/>
    <mergeCell ref="C33:F34"/>
    <mergeCell ref="B33:B34"/>
    <mergeCell ref="E38:E39"/>
    <mergeCell ref="G38:G39"/>
    <mergeCell ref="H38:H39"/>
    <mergeCell ref="G35:G36"/>
    <mergeCell ref="H35:H36"/>
    <mergeCell ref="A29:J29"/>
    <mergeCell ref="J42:J43"/>
    <mergeCell ref="I42:I43"/>
    <mergeCell ref="J33:J34"/>
    <mergeCell ref="I33:I34"/>
    <mergeCell ref="I35:I36"/>
    <mergeCell ref="J35:J36"/>
    <mergeCell ref="I38:I39"/>
    <mergeCell ref="J38:J39"/>
    <mergeCell ref="J40:J41"/>
    <mergeCell ref="I40:I41"/>
    <mergeCell ref="H40:H41"/>
    <mergeCell ref="G40:G41"/>
    <mergeCell ref="F40:F41"/>
    <mergeCell ref="E40:E41"/>
    <mergeCell ref="F38:F39"/>
    <mergeCell ref="A13:J13"/>
    <mergeCell ref="A11:J11"/>
    <mergeCell ref="C12:F12"/>
    <mergeCell ref="C21:F21"/>
    <mergeCell ref="C28:F28"/>
    <mergeCell ref="C8:F8"/>
    <mergeCell ref="C5:D5"/>
    <mergeCell ref="G8:J8"/>
    <mergeCell ref="A3:J3"/>
    <mergeCell ref="A1:J1"/>
  </mergeCells>
  <hyperlinks>
    <hyperlink ref="K1" location="'Table of Contents'!A1" display="Table of Contents"/>
  </hyperlinks>
  <pageMargins left="0.75" right="0.75" top="1" bottom="1" header="0.5" footer="0.5"/>
  <pageSetup paperSize="9" scale="5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activeCell="D1" sqref="D1"/>
    </sheetView>
  </sheetViews>
  <sheetFormatPr defaultColWidth="13.7109375" defaultRowHeight="12.75" x14ac:dyDescent="0.2"/>
  <cols>
    <col min="1" max="1" width="8" customWidth="1"/>
    <col min="2" max="2" width="37" customWidth="1"/>
    <col min="3" max="3" width="79" customWidth="1"/>
    <col min="4" max="4" width="17" bestFit="1" customWidth="1"/>
  </cols>
  <sheetData>
    <row r="1" spans="1:4" ht="16.5" customHeight="1" x14ac:dyDescent="0.3">
      <c r="A1" s="607" t="s">
        <v>35</v>
      </c>
      <c r="B1" s="601"/>
      <c r="C1" s="601"/>
      <c r="D1" s="453" t="s">
        <v>2</v>
      </c>
    </row>
    <row r="2" spans="1:4" ht="20.85" customHeight="1" x14ac:dyDescent="0.2">
      <c r="A2" s="28"/>
      <c r="B2" s="28"/>
      <c r="C2" s="28"/>
    </row>
    <row r="3" spans="1:4" ht="15" customHeight="1" x14ac:dyDescent="0.2">
      <c r="A3" s="577" t="s">
        <v>1064</v>
      </c>
      <c r="B3" s="577"/>
      <c r="C3" s="577"/>
    </row>
    <row r="4" spans="1:4" ht="15" customHeight="1" x14ac:dyDescent="0.25">
      <c r="A4" s="71"/>
      <c r="B4" s="29"/>
      <c r="C4" s="29"/>
    </row>
    <row r="5" spans="1:4" ht="29.1" customHeight="1" x14ac:dyDescent="0.25">
      <c r="A5" s="32" t="s">
        <v>232</v>
      </c>
      <c r="B5" s="604" t="s">
        <v>233</v>
      </c>
      <c r="C5" s="606"/>
      <c r="D5" s="52"/>
    </row>
    <row r="6" spans="1:4" ht="165" x14ac:dyDescent="0.25">
      <c r="A6" s="70" t="s">
        <v>235</v>
      </c>
      <c r="B6" s="69" t="s">
        <v>1065</v>
      </c>
      <c r="C6" s="90" t="s">
        <v>1066</v>
      </c>
      <c r="D6" s="52"/>
    </row>
    <row r="7" spans="1:4" ht="120" x14ac:dyDescent="0.25">
      <c r="A7" s="70" t="s">
        <v>238</v>
      </c>
      <c r="B7" s="69" t="s">
        <v>1067</v>
      </c>
      <c r="C7" s="90" t="s">
        <v>3173</v>
      </c>
      <c r="D7" s="52"/>
    </row>
    <row r="8" spans="1:4" ht="60" x14ac:dyDescent="0.25">
      <c r="A8" s="70" t="s">
        <v>249</v>
      </c>
      <c r="B8" s="69" t="s">
        <v>1068</v>
      </c>
      <c r="C8" s="69" t="s">
        <v>1069</v>
      </c>
      <c r="D8" s="52"/>
    </row>
    <row r="9" spans="1:4" ht="90" x14ac:dyDescent="0.25">
      <c r="A9" s="70" t="s">
        <v>252</v>
      </c>
      <c r="B9" s="69" t="s">
        <v>1070</v>
      </c>
      <c r="C9" s="42" t="s">
        <v>1071</v>
      </c>
      <c r="D9" s="52"/>
    </row>
    <row r="10" spans="1:4" ht="135" x14ac:dyDescent="0.25">
      <c r="A10" s="70" t="s">
        <v>255</v>
      </c>
      <c r="B10" s="69" t="s">
        <v>1072</v>
      </c>
      <c r="C10" s="42" t="s">
        <v>1073</v>
      </c>
      <c r="D10" s="52"/>
    </row>
    <row r="11" spans="1:4" ht="105" x14ac:dyDescent="0.25">
      <c r="A11" s="70" t="s">
        <v>261</v>
      </c>
      <c r="B11" s="69" t="s">
        <v>1074</v>
      </c>
      <c r="C11" s="42" t="s">
        <v>1075</v>
      </c>
      <c r="D11" s="52"/>
    </row>
    <row r="12" spans="1:4" ht="90" x14ac:dyDescent="0.25">
      <c r="A12" s="70" t="s">
        <v>264</v>
      </c>
      <c r="B12" s="69" t="s">
        <v>1076</v>
      </c>
      <c r="C12" s="42" t="s">
        <v>1077</v>
      </c>
      <c r="D12" s="52"/>
    </row>
    <row r="13" spans="1:4" ht="15" customHeight="1" x14ac:dyDescent="0.25">
      <c r="A13" s="73"/>
      <c r="B13" s="232"/>
      <c r="C13" s="73"/>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hyperlinks>
  <pageMargins left="0.75" right="0.75" top="1" bottom="1" header="0.5" footer="0.5"/>
  <pageSetup paperSize="9" scale="5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Ruler="0" zoomScaleNormal="100" workbookViewId="0">
      <selection sqref="A1:G1"/>
    </sheetView>
  </sheetViews>
  <sheetFormatPr defaultColWidth="13.7109375" defaultRowHeight="12.75" x14ac:dyDescent="0.2"/>
  <cols>
    <col min="1" max="1" width="9.7109375" customWidth="1"/>
    <col min="2" max="2" width="69" customWidth="1"/>
    <col min="3" max="4" width="13.85546875" customWidth="1"/>
    <col min="5" max="5" width="18.5703125" customWidth="1"/>
    <col min="6" max="6" width="13.85546875" customWidth="1"/>
    <col min="7" max="7" width="17.42578125" customWidth="1"/>
    <col min="8" max="8" width="17" bestFit="1" customWidth="1"/>
  </cols>
  <sheetData>
    <row r="1" spans="1:8" ht="16.5" customHeight="1" x14ac:dyDescent="0.3">
      <c r="A1" s="607" t="s">
        <v>36</v>
      </c>
      <c r="B1" s="601"/>
      <c r="C1" s="601"/>
      <c r="D1" s="601"/>
      <c r="E1" s="601"/>
      <c r="F1" s="601"/>
      <c r="G1" s="601"/>
      <c r="H1" s="454" t="s">
        <v>2</v>
      </c>
    </row>
    <row r="2" spans="1:8" ht="15" customHeight="1" x14ac:dyDescent="0.2">
      <c r="A2" s="208"/>
      <c r="B2" s="208"/>
      <c r="C2" s="208"/>
      <c r="D2" s="208"/>
      <c r="E2" s="208"/>
      <c r="F2" s="208"/>
      <c r="G2" s="208"/>
    </row>
    <row r="3" spans="1:8" ht="90.75" customHeight="1" x14ac:dyDescent="0.2">
      <c r="A3" s="574" t="s">
        <v>1078</v>
      </c>
      <c r="B3" s="574"/>
      <c r="C3" s="574"/>
      <c r="D3" s="574"/>
      <c r="E3" s="574"/>
      <c r="F3" s="574"/>
      <c r="G3" s="574"/>
    </row>
    <row r="4" spans="1:8" ht="15" customHeight="1" x14ac:dyDescent="0.2">
      <c r="A4" s="71"/>
      <c r="B4" s="71"/>
      <c r="C4" s="71"/>
      <c r="D4" s="71"/>
      <c r="E4" s="71"/>
      <c r="F4" s="71"/>
      <c r="G4" s="71"/>
    </row>
    <row r="5" spans="1:8" ht="15" customHeight="1" x14ac:dyDescent="0.25">
      <c r="A5" s="708"/>
      <c r="B5" s="708"/>
      <c r="C5" s="32" t="s">
        <v>123</v>
      </c>
      <c r="D5" s="32" t="s">
        <v>124</v>
      </c>
      <c r="E5" s="32" t="s">
        <v>125</v>
      </c>
      <c r="F5" s="32" t="s">
        <v>126</v>
      </c>
      <c r="G5" s="32" t="s">
        <v>127</v>
      </c>
      <c r="H5" s="52"/>
    </row>
    <row r="6" spans="1:8" ht="15" customHeight="1" x14ac:dyDescent="0.25">
      <c r="A6" s="709" t="s">
        <v>1079</v>
      </c>
      <c r="B6" s="710"/>
      <c r="C6" s="715" t="s">
        <v>1080</v>
      </c>
      <c r="D6" s="715"/>
      <c r="E6" s="715"/>
      <c r="F6" s="715"/>
      <c r="G6" s="625" t="s">
        <v>1081</v>
      </c>
      <c r="H6" s="52"/>
    </row>
    <row r="7" spans="1:8" ht="29.1" customHeight="1" x14ac:dyDescent="0.25">
      <c r="A7" s="711"/>
      <c r="B7" s="712"/>
      <c r="C7" s="32" t="s">
        <v>644</v>
      </c>
      <c r="D7" s="32" t="s">
        <v>1082</v>
      </c>
      <c r="E7" s="32" t="s">
        <v>1083</v>
      </c>
      <c r="F7" s="32" t="s">
        <v>1084</v>
      </c>
      <c r="G7" s="697"/>
      <c r="H7" s="52"/>
    </row>
    <row r="8" spans="1:8" ht="15" customHeight="1" x14ac:dyDescent="0.25">
      <c r="A8" s="713" t="s">
        <v>1085</v>
      </c>
      <c r="B8" s="714"/>
      <c r="C8" s="233"/>
      <c r="D8" s="233"/>
      <c r="E8" s="233"/>
      <c r="F8" s="233"/>
      <c r="G8" s="234"/>
      <c r="H8" s="52"/>
    </row>
    <row r="9" spans="1:8" ht="15" customHeight="1" x14ac:dyDescent="0.25">
      <c r="A9" s="235">
        <v>1</v>
      </c>
      <c r="B9" s="236" t="s">
        <v>1086</v>
      </c>
      <c r="C9" s="237">
        <v>11978.422710675501</v>
      </c>
      <c r="D9" s="238">
        <v>0</v>
      </c>
      <c r="E9" s="238">
        <v>0</v>
      </c>
      <c r="F9" s="238">
        <v>1529.46065537506</v>
      </c>
      <c r="G9" s="238">
        <v>13507.883366050501</v>
      </c>
      <c r="H9" s="52"/>
    </row>
    <row r="10" spans="1:8" ht="15" customHeight="1" x14ac:dyDescent="0.25">
      <c r="A10" s="36">
        <v>2</v>
      </c>
      <c r="B10" s="239" t="s">
        <v>1087</v>
      </c>
      <c r="C10" s="240">
        <v>11978.422710675501</v>
      </c>
      <c r="D10" s="44">
        <v>0</v>
      </c>
      <c r="E10" s="44">
        <v>0</v>
      </c>
      <c r="F10" s="44">
        <v>1529.46065537506</v>
      </c>
      <c r="G10" s="44">
        <v>13507.883366050601</v>
      </c>
      <c r="H10" s="52"/>
    </row>
    <row r="11" spans="1:8" ht="15" customHeight="1" x14ac:dyDescent="0.25">
      <c r="A11" s="36">
        <v>3</v>
      </c>
      <c r="B11" s="239" t="s">
        <v>1088</v>
      </c>
      <c r="C11" s="247"/>
      <c r="D11" s="44">
        <v>0</v>
      </c>
      <c r="E11" s="44">
        <v>0</v>
      </c>
      <c r="F11" s="44">
        <v>0</v>
      </c>
      <c r="G11" s="44">
        <v>0</v>
      </c>
      <c r="H11" s="52"/>
    </row>
    <row r="12" spans="1:8" ht="15" customHeight="1" x14ac:dyDescent="0.25">
      <c r="A12" s="235">
        <v>4</v>
      </c>
      <c r="B12" s="236" t="s">
        <v>1089</v>
      </c>
      <c r="C12" s="247"/>
      <c r="D12" s="241">
        <v>70336.892872539698</v>
      </c>
      <c r="E12" s="241">
        <v>196.188843918885</v>
      </c>
      <c r="F12" s="241">
        <v>122.993174692994</v>
      </c>
      <c r="G12" s="241">
        <v>65576.781651883997</v>
      </c>
      <c r="H12" s="52"/>
    </row>
    <row r="13" spans="1:8" ht="15" customHeight="1" x14ac:dyDescent="0.25">
      <c r="A13" s="36">
        <v>5</v>
      </c>
      <c r="B13" s="239" t="s">
        <v>1033</v>
      </c>
      <c r="C13" s="247"/>
      <c r="D13" s="44">
        <v>39363.9795257921</v>
      </c>
      <c r="E13" s="44">
        <v>116.31912177342301</v>
      </c>
      <c r="F13" s="44">
        <v>84.592200027414194</v>
      </c>
      <c r="G13" s="44">
        <v>37590.875915214703</v>
      </c>
      <c r="H13" s="52"/>
    </row>
    <row r="14" spans="1:8" ht="15" customHeight="1" x14ac:dyDescent="0.25">
      <c r="A14" s="36">
        <v>6</v>
      </c>
      <c r="B14" s="239" t="s">
        <v>1034</v>
      </c>
      <c r="C14" s="247"/>
      <c r="D14" s="44">
        <v>30972.913346747599</v>
      </c>
      <c r="E14" s="44">
        <v>79.869722145461495</v>
      </c>
      <c r="F14" s="44">
        <v>38.400974665579497</v>
      </c>
      <c r="G14" s="44">
        <v>27985.905736669301</v>
      </c>
      <c r="H14" s="52"/>
    </row>
    <row r="15" spans="1:8" ht="15" customHeight="1" x14ac:dyDescent="0.25">
      <c r="A15" s="235">
        <v>7</v>
      </c>
      <c r="B15" s="236" t="s">
        <v>1090</v>
      </c>
      <c r="C15" s="247"/>
      <c r="D15" s="238">
        <v>33651.720110652503</v>
      </c>
      <c r="E15" s="238">
        <v>322.48247555546902</v>
      </c>
      <c r="F15" s="238">
        <v>6152.4873928546103</v>
      </c>
      <c r="G15" s="238">
        <v>20270.266086345899</v>
      </c>
      <c r="H15" s="52"/>
    </row>
    <row r="16" spans="1:8" ht="15" customHeight="1" x14ac:dyDescent="0.25">
      <c r="A16" s="36">
        <v>8</v>
      </c>
      <c r="B16" s="239" t="s">
        <v>1091</v>
      </c>
      <c r="C16" s="247"/>
      <c r="D16" s="44">
        <v>0</v>
      </c>
      <c r="E16" s="44">
        <v>0</v>
      </c>
      <c r="F16" s="44">
        <v>0</v>
      </c>
      <c r="G16" s="44">
        <v>0</v>
      </c>
      <c r="H16" s="52"/>
    </row>
    <row r="17" spans="1:8" ht="15" customHeight="1" x14ac:dyDescent="0.25">
      <c r="A17" s="36">
        <v>9</v>
      </c>
      <c r="B17" s="239" t="s">
        <v>1092</v>
      </c>
      <c r="C17" s="247"/>
      <c r="D17" s="44">
        <v>33651.720110652503</v>
      </c>
      <c r="E17" s="44">
        <v>322.48247555546902</v>
      </c>
      <c r="F17" s="44">
        <v>6152.4873928546103</v>
      </c>
      <c r="G17" s="44">
        <v>20270.266086345899</v>
      </c>
      <c r="H17" s="52"/>
    </row>
    <row r="18" spans="1:8" ht="15" customHeight="1" x14ac:dyDescent="0.25">
      <c r="A18" s="235">
        <v>10</v>
      </c>
      <c r="B18" s="236" t="s">
        <v>1093</v>
      </c>
      <c r="C18" s="247"/>
      <c r="D18" s="248"/>
      <c r="E18" s="248"/>
      <c r="F18" s="248"/>
      <c r="G18" s="248"/>
      <c r="H18" s="52"/>
    </row>
    <row r="19" spans="1:8" ht="15" customHeight="1" x14ac:dyDescent="0.25">
      <c r="A19" s="242">
        <v>11</v>
      </c>
      <c r="B19" s="243" t="s">
        <v>1094</v>
      </c>
      <c r="C19" s="241">
        <v>348.87711942000197</v>
      </c>
      <c r="D19" s="241">
        <v>1829.0741966999999</v>
      </c>
      <c r="E19" s="241">
        <v>0</v>
      </c>
      <c r="F19" s="241">
        <v>104.00780386</v>
      </c>
      <c r="G19" s="241">
        <v>104.00780386</v>
      </c>
      <c r="H19" s="52"/>
    </row>
    <row r="20" spans="1:8" ht="29.1" customHeight="1" x14ac:dyDescent="0.25">
      <c r="A20" s="36">
        <v>12</v>
      </c>
      <c r="B20" s="239" t="s">
        <v>1095</v>
      </c>
      <c r="C20" s="44">
        <v>348.87711942000197</v>
      </c>
      <c r="D20" s="247"/>
      <c r="E20" s="247"/>
      <c r="F20" s="247"/>
      <c r="G20" s="247"/>
      <c r="H20" s="52"/>
    </row>
    <row r="21" spans="1:8" ht="42.6" customHeight="1" x14ac:dyDescent="0.25">
      <c r="A21" s="36">
        <v>13</v>
      </c>
      <c r="B21" s="239" t="s">
        <v>1096</v>
      </c>
      <c r="C21" s="247"/>
      <c r="D21" s="44">
        <v>1829.0741966999999</v>
      </c>
      <c r="E21" s="44">
        <v>0</v>
      </c>
      <c r="F21" s="44">
        <v>104.00780386</v>
      </c>
      <c r="G21" s="44">
        <v>104.00780386</v>
      </c>
      <c r="H21" s="52"/>
    </row>
    <row r="22" spans="1:8" ht="15" customHeight="1" x14ac:dyDescent="0.25">
      <c r="A22" s="60">
        <v>14</v>
      </c>
      <c r="B22" s="61" t="s">
        <v>1097</v>
      </c>
      <c r="C22" s="247"/>
      <c r="D22" s="247"/>
      <c r="E22" s="247"/>
      <c r="F22" s="247"/>
      <c r="G22" s="244">
        <v>99458.938908140393</v>
      </c>
      <c r="H22" s="52"/>
    </row>
    <row r="23" spans="1:8" ht="15" customHeight="1" x14ac:dyDescent="0.25">
      <c r="A23" s="702" t="s">
        <v>1098</v>
      </c>
      <c r="B23" s="703"/>
      <c r="C23" s="703"/>
      <c r="D23" s="703"/>
      <c r="E23" s="703"/>
      <c r="F23" s="703"/>
      <c r="G23" s="704"/>
      <c r="H23" s="52"/>
    </row>
    <row r="24" spans="1:8" ht="15" customHeight="1" x14ac:dyDescent="0.25">
      <c r="A24" s="235">
        <v>15</v>
      </c>
      <c r="B24" s="236" t="s">
        <v>1030</v>
      </c>
      <c r="C24" s="247"/>
      <c r="D24" s="247"/>
      <c r="E24" s="247"/>
      <c r="F24" s="247"/>
      <c r="G24" s="238">
        <v>2359.4532516279501</v>
      </c>
      <c r="H24" s="52"/>
    </row>
    <row r="25" spans="1:8" ht="29.1" customHeight="1" x14ac:dyDescent="0.25">
      <c r="A25" s="245" t="s">
        <v>1099</v>
      </c>
      <c r="B25" s="236" t="s">
        <v>1100</v>
      </c>
      <c r="C25" s="247"/>
      <c r="D25" s="238">
        <v>1.5999401379040401</v>
      </c>
      <c r="E25" s="238">
        <v>1.86047243582472</v>
      </c>
      <c r="F25" s="238">
        <v>27.789587426271201</v>
      </c>
      <c r="G25" s="238">
        <v>26.5625</v>
      </c>
      <c r="H25" s="52"/>
    </row>
    <row r="26" spans="1:8" ht="29.1" customHeight="1" x14ac:dyDescent="0.25">
      <c r="A26" s="235">
        <v>16</v>
      </c>
      <c r="B26" s="236" t="s">
        <v>1101</v>
      </c>
      <c r="C26" s="247"/>
      <c r="D26" s="238">
        <v>0</v>
      </c>
      <c r="E26" s="238">
        <v>0</v>
      </c>
      <c r="F26" s="238">
        <v>0</v>
      </c>
      <c r="G26" s="238">
        <v>0</v>
      </c>
      <c r="H26" s="52"/>
    </row>
    <row r="27" spans="1:8" ht="15" customHeight="1" x14ac:dyDescent="0.25">
      <c r="A27" s="235">
        <v>17</v>
      </c>
      <c r="B27" s="236" t="s">
        <v>1102</v>
      </c>
      <c r="C27" s="247"/>
      <c r="D27" s="238">
        <v>4710.9887028207104</v>
      </c>
      <c r="E27" s="238">
        <v>5186.3552272582901</v>
      </c>
      <c r="F27" s="238">
        <v>59425.589026782</v>
      </c>
      <c r="G27" s="238">
        <v>50230.302377509899</v>
      </c>
      <c r="H27" s="52"/>
    </row>
    <row r="28" spans="1:8" ht="54.2" customHeight="1" x14ac:dyDescent="0.25">
      <c r="A28" s="36">
        <v>18</v>
      </c>
      <c r="B28" s="239" t="s">
        <v>1103</v>
      </c>
      <c r="C28" s="247"/>
      <c r="D28" s="44">
        <v>0</v>
      </c>
      <c r="E28" s="44">
        <v>0</v>
      </c>
      <c r="F28" s="44">
        <v>252.78</v>
      </c>
      <c r="G28" s="44">
        <v>252.78</v>
      </c>
      <c r="H28" s="52"/>
    </row>
    <row r="29" spans="1:8" ht="54.2" customHeight="1" x14ac:dyDescent="0.25">
      <c r="A29" s="36">
        <v>19</v>
      </c>
      <c r="B29" s="239" t="s">
        <v>1104</v>
      </c>
      <c r="C29" s="247"/>
      <c r="D29" s="44">
        <v>1665.63515546297</v>
      </c>
      <c r="E29" s="44">
        <v>1624.0006308611401</v>
      </c>
      <c r="F29" s="44">
        <v>3698.6628080577202</v>
      </c>
      <c r="G29" s="44">
        <v>4617.6771585189699</v>
      </c>
      <c r="H29" s="52"/>
    </row>
    <row r="30" spans="1:8" ht="54.2" customHeight="1" x14ac:dyDescent="0.25">
      <c r="A30" s="36">
        <v>20</v>
      </c>
      <c r="B30" s="239" t="s">
        <v>1105</v>
      </c>
      <c r="C30" s="247"/>
      <c r="D30" s="44">
        <v>2188.9751865339899</v>
      </c>
      <c r="E30" s="44">
        <v>2506.8922887214899</v>
      </c>
      <c r="F30" s="44">
        <v>22045.8590437618</v>
      </c>
      <c r="G30" s="44">
        <v>21086.840961991598</v>
      </c>
      <c r="H30" s="52"/>
    </row>
    <row r="31" spans="1:8" ht="42.6" customHeight="1" x14ac:dyDescent="0.25">
      <c r="A31" s="36">
        <v>21</v>
      </c>
      <c r="B31" s="246" t="s">
        <v>1106</v>
      </c>
      <c r="C31" s="247"/>
      <c r="D31" s="44">
        <v>93.055657098371995</v>
      </c>
      <c r="E31" s="44">
        <v>82.376227305642004</v>
      </c>
      <c r="F31" s="44">
        <v>479.213634807598</v>
      </c>
      <c r="G31" s="44">
        <v>405.81341086109899</v>
      </c>
      <c r="H31" s="52"/>
    </row>
    <row r="32" spans="1:8" ht="29.1" customHeight="1" x14ac:dyDescent="0.25">
      <c r="A32" s="36">
        <v>22</v>
      </c>
      <c r="B32" s="239" t="s">
        <v>1107</v>
      </c>
      <c r="C32" s="247"/>
      <c r="D32" s="44">
        <v>781.68702943374797</v>
      </c>
      <c r="E32" s="44">
        <v>947.50893418565397</v>
      </c>
      <c r="F32" s="44">
        <v>28636.216147023799</v>
      </c>
      <c r="G32" s="44">
        <v>20069.181183624401</v>
      </c>
      <c r="H32" s="52"/>
    </row>
    <row r="33" spans="1:8" ht="42.6" customHeight="1" x14ac:dyDescent="0.25">
      <c r="A33" s="36">
        <v>23</v>
      </c>
      <c r="B33" s="246" t="s">
        <v>1106</v>
      </c>
      <c r="C33" s="247"/>
      <c r="D33" s="44">
        <v>689.48441002124503</v>
      </c>
      <c r="E33" s="44">
        <v>723.62296184717502</v>
      </c>
      <c r="F33" s="44">
        <v>26519.2105656282</v>
      </c>
      <c r="G33" s="44">
        <v>18104.062639009</v>
      </c>
      <c r="H33" s="52"/>
    </row>
    <row r="34" spans="1:8" ht="54.2" customHeight="1" x14ac:dyDescent="0.25">
      <c r="A34" s="36">
        <v>24</v>
      </c>
      <c r="B34" s="239" t="s">
        <v>1108</v>
      </c>
      <c r="C34" s="247"/>
      <c r="D34" s="44">
        <v>74.691331390000002</v>
      </c>
      <c r="E34" s="44">
        <v>107.95337349</v>
      </c>
      <c r="F34" s="44">
        <v>4792.0710279387304</v>
      </c>
      <c r="G34" s="44">
        <v>4203.8230733749197</v>
      </c>
      <c r="H34" s="52"/>
    </row>
    <row r="35" spans="1:8" ht="15" customHeight="1" x14ac:dyDescent="0.25">
      <c r="A35" s="235">
        <v>25</v>
      </c>
      <c r="B35" s="236" t="s">
        <v>1109</v>
      </c>
      <c r="C35" s="247"/>
      <c r="D35" s="248"/>
      <c r="E35" s="248"/>
      <c r="F35" s="248"/>
      <c r="G35" s="248"/>
      <c r="H35" s="52"/>
    </row>
    <row r="36" spans="1:8" ht="29.1" customHeight="1" x14ac:dyDescent="0.25">
      <c r="A36" s="235">
        <v>26</v>
      </c>
      <c r="B36" s="236" t="s">
        <v>1110</v>
      </c>
      <c r="C36" s="248"/>
      <c r="D36" s="238">
        <v>5494.9257603711503</v>
      </c>
      <c r="E36" s="238">
        <v>0</v>
      </c>
      <c r="F36" s="238">
        <v>6723.3723411750398</v>
      </c>
      <c r="G36" s="238">
        <v>7223.0669847335403</v>
      </c>
      <c r="H36" s="52"/>
    </row>
    <row r="37" spans="1:8" ht="15" customHeight="1" x14ac:dyDescent="0.25">
      <c r="A37" s="36">
        <v>27</v>
      </c>
      <c r="B37" s="239" t="s">
        <v>1111</v>
      </c>
      <c r="C37" s="247"/>
      <c r="D37" s="247"/>
      <c r="E37" s="247"/>
      <c r="F37" s="44">
        <v>0</v>
      </c>
      <c r="G37" s="44">
        <v>0</v>
      </c>
      <c r="H37" s="52"/>
    </row>
    <row r="38" spans="1:8" ht="42.6" customHeight="1" x14ac:dyDescent="0.25">
      <c r="A38" s="36">
        <v>28</v>
      </c>
      <c r="B38" s="239" t="s">
        <v>1112</v>
      </c>
      <c r="C38" s="247"/>
      <c r="D38" s="705">
        <v>402.55930451</v>
      </c>
      <c r="E38" s="706"/>
      <c r="F38" s="707"/>
      <c r="G38" s="44">
        <v>342.1754088335</v>
      </c>
      <c r="H38" s="52"/>
    </row>
    <row r="39" spans="1:8" ht="15" customHeight="1" x14ac:dyDescent="0.25">
      <c r="A39" s="36">
        <v>29</v>
      </c>
      <c r="B39" s="239" t="s">
        <v>1113</v>
      </c>
      <c r="C39" s="247"/>
      <c r="D39" s="705">
        <v>0</v>
      </c>
      <c r="E39" s="706"/>
      <c r="F39" s="707"/>
      <c r="G39" s="44">
        <v>0</v>
      </c>
      <c r="H39" s="52"/>
    </row>
    <row r="40" spans="1:8" ht="29.1" customHeight="1" x14ac:dyDescent="0.25">
      <c r="A40" s="36">
        <v>30</v>
      </c>
      <c r="B40" s="239" t="s">
        <v>1114</v>
      </c>
      <c r="C40" s="247"/>
      <c r="D40" s="705">
        <v>3150.3846945</v>
      </c>
      <c r="E40" s="706"/>
      <c r="F40" s="707"/>
      <c r="G40" s="44">
        <v>157.51923472499999</v>
      </c>
      <c r="H40" s="52"/>
    </row>
    <row r="41" spans="1:8" ht="29.1" customHeight="1" x14ac:dyDescent="0.25">
      <c r="A41" s="36">
        <v>31</v>
      </c>
      <c r="B41" s="239" t="s">
        <v>1115</v>
      </c>
      <c r="C41" s="247"/>
      <c r="D41" s="44">
        <v>1941.9817613611499</v>
      </c>
      <c r="E41" s="44">
        <v>0</v>
      </c>
      <c r="F41" s="44">
        <v>6723.3723411750398</v>
      </c>
      <c r="G41" s="44">
        <v>6723.3723411750398</v>
      </c>
      <c r="H41" s="52"/>
    </row>
    <row r="42" spans="1:8" ht="15" customHeight="1" x14ac:dyDescent="0.25">
      <c r="A42" s="235">
        <v>32</v>
      </c>
      <c r="B42" s="236" t="s">
        <v>1116</v>
      </c>
      <c r="C42" s="247"/>
      <c r="D42" s="44">
        <v>0</v>
      </c>
      <c r="E42" s="44">
        <v>0</v>
      </c>
      <c r="F42" s="44">
        <v>15858.830795559999</v>
      </c>
      <c r="G42" s="44">
        <v>948.46313540400001</v>
      </c>
      <c r="H42" s="52"/>
    </row>
    <row r="43" spans="1:8" ht="15" customHeight="1" x14ac:dyDescent="0.25">
      <c r="A43" s="60">
        <v>33</v>
      </c>
      <c r="B43" s="61" t="s">
        <v>1117</v>
      </c>
      <c r="C43" s="247"/>
      <c r="D43" s="247"/>
      <c r="E43" s="247"/>
      <c r="F43" s="247"/>
      <c r="G43" s="244">
        <v>60787.848249275397</v>
      </c>
      <c r="H43" s="52"/>
    </row>
    <row r="44" spans="1:8" ht="15" customHeight="1" x14ac:dyDescent="0.25">
      <c r="A44" s="60">
        <v>34</v>
      </c>
      <c r="B44" s="61" t="s">
        <v>1118</v>
      </c>
      <c r="C44" s="247"/>
      <c r="D44" s="247"/>
      <c r="E44" s="247"/>
      <c r="F44" s="247"/>
      <c r="G44" s="136">
        <v>1.63616482196055</v>
      </c>
      <c r="H44" s="52"/>
    </row>
    <row r="45" spans="1:8" ht="15" x14ac:dyDescent="0.25">
      <c r="A45" s="73"/>
      <c r="B45" s="73"/>
      <c r="C45" s="73"/>
      <c r="D45" s="73"/>
      <c r="E45" s="73"/>
      <c r="F45" s="73"/>
      <c r="G45" s="73"/>
    </row>
  </sheetData>
  <mergeCells count="11">
    <mergeCell ref="A23:G23"/>
    <mergeCell ref="D40:F40"/>
    <mergeCell ref="D39:F39"/>
    <mergeCell ref="D38:F38"/>
    <mergeCell ref="A1:G1"/>
    <mergeCell ref="A3:G3"/>
    <mergeCell ref="A5:B5"/>
    <mergeCell ref="A6:B7"/>
    <mergeCell ref="A8:B8"/>
    <mergeCell ref="C6:F6"/>
    <mergeCell ref="G6:G7"/>
  </mergeCells>
  <hyperlinks>
    <hyperlink ref="H1" location="'Table of Contents'!A1" display="Table of Contents"/>
  </hyperlinks>
  <pageMargins left="0.75" right="0.75" top="1" bottom="1" header="0.5" footer="0.5"/>
  <pageSetup paperSize="9" scale="4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activeCell="E16" sqref="E16"/>
      <selection pane="bottomLeft" sqref="A1:H1"/>
    </sheetView>
  </sheetViews>
  <sheetFormatPr defaultColWidth="13.7109375" defaultRowHeight="12.75" x14ac:dyDescent="0.2"/>
  <cols>
    <col min="1" max="8" width="14.28515625" customWidth="1"/>
    <col min="9" max="9" width="17" bestFit="1" customWidth="1"/>
    <col min="10" max="26" width="14.28515625" customWidth="1"/>
  </cols>
  <sheetData>
    <row r="1" spans="1:26" s="456" customFormat="1" ht="16.5" customHeight="1" x14ac:dyDescent="0.2">
      <c r="A1" s="585" t="s">
        <v>37</v>
      </c>
      <c r="B1" s="573"/>
      <c r="C1" s="573"/>
      <c r="D1" s="573"/>
      <c r="E1" s="573"/>
      <c r="F1" s="573"/>
      <c r="G1" s="573"/>
      <c r="H1" s="573"/>
      <c r="I1" s="453" t="s">
        <v>2</v>
      </c>
      <c r="J1" s="441"/>
      <c r="K1" s="441"/>
      <c r="L1" s="441"/>
      <c r="M1" s="441"/>
      <c r="N1" s="441"/>
      <c r="O1" s="441"/>
      <c r="P1" s="441"/>
      <c r="Q1" s="441"/>
      <c r="R1" s="441"/>
      <c r="S1" s="441"/>
      <c r="T1" s="441"/>
      <c r="U1" s="441"/>
      <c r="V1" s="441"/>
      <c r="W1" s="441"/>
      <c r="X1" s="441"/>
      <c r="Y1" s="441"/>
      <c r="Z1" s="441"/>
    </row>
    <row r="2" spans="1:26" s="456" customFormat="1" ht="16.5" customHeight="1" x14ac:dyDescent="0.2">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row>
    <row r="3" spans="1:26" ht="16.7" customHeight="1" x14ac:dyDescent="0.25">
      <c r="A3" s="9"/>
      <c r="B3" s="9"/>
      <c r="C3" s="9"/>
      <c r="D3" s="9"/>
      <c r="E3" s="9"/>
      <c r="F3" s="9"/>
      <c r="G3" s="9"/>
      <c r="H3" s="9"/>
      <c r="I3" s="9"/>
      <c r="J3" s="9"/>
      <c r="K3" s="9"/>
      <c r="L3" s="9"/>
      <c r="M3" s="9"/>
      <c r="N3" s="9"/>
      <c r="O3" s="9"/>
      <c r="P3" s="9"/>
      <c r="Q3" s="9"/>
      <c r="R3" s="9"/>
      <c r="S3" s="9"/>
      <c r="T3" s="9"/>
      <c r="U3" s="9"/>
      <c r="V3" s="9"/>
      <c r="W3" s="9"/>
      <c r="X3" s="9"/>
      <c r="Y3" s="9"/>
      <c r="Z3" s="9"/>
    </row>
    <row r="4" spans="1:26" ht="16.7" customHeight="1" x14ac:dyDescent="0.25">
      <c r="A4" s="9"/>
      <c r="B4" s="9"/>
      <c r="C4" s="9"/>
      <c r="D4" s="9"/>
      <c r="E4" s="9"/>
      <c r="F4" s="9"/>
      <c r="G4" s="9"/>
      <c r="H4" s="9"/>
      <c r="I4" s="9"/>
      <c r="J4" s="9"/>
      <c r="K4" s="9"/>
      <c r="L4" s="9"/>
      <c r="M4" s="9"/>
      <c r="N4" s="9"/>
      <c r="O4" s="9"/>
      <c r="P4" s="9"/>
      <c r="Q4" s="9"/>
      <c r="R4" s="9"/>
      <c r="S4" s="9"/>
      <c r="T4" s="9"/>
      <c r="U4" s="9"/>
      <c r="V4" s="9"/>
      <c r="W4" s="9"/>
      <c r="X4" s="9"/>
      <c r="Y4" s="9"/>
      <c r="Z4" s="9"/>
    </row>
    <row r="5" spans="1:26" ht="16.7" customHeight="1" x14ac:dyDescent="0.25">
      <c r="A5" s="9"/>
      <c r="B5" s="9"/>
      <c r="C5" s="9"/>
      <c r="D5" s="9"/>
      <c r="E5" s="9"/>
      <c r="F5" s="9"/>
      <c r="G5" s="9"/>
      <c r="H5" s="9"/>
      <c r="I5" s="9"/>
      <c r="J5" s="9"/>
      <c r="K5" s="9"/>
      <c r="L5" s="9"/>
      <c r="M5" s="9"/>
      <c r="N5" s="9"/>
      <c r="O5" s="9"/>
      <c r="P5" s="9"/>
      <c r="Q5" s="9"/>
      <c r="R5" s="9"/>
      <c r="S5" s="9"/>
      <c r="T5" s="9"/>
      <c r="U5" s="9"/>
      <c r="V5" s="9"/>
      <c r="W5" s="9"/>
      <c r="X5" s="9"/>
      <c r="Y5" s="9"/>
      <c r="Z5" s="9"/>
    </row>
    <row r="6" spans="1:26" ht="16.7" customHeight="1" x14ac:dyDescent="0.25">
      <c r="A6" s="9"/>
      <c r="B6" s="9"/>
      <c r="C6" s="9"/>
      <c r="D6" s="9"/>
      <c r="E6" s="9"/>
      <c r="F6" s="9"/>
      <c r="G6" s="9"/>
      <c r="H6" s="9"/>
      <c r="I6" s="9"/>
      <c r="J6" s="9"/>
      <c r="K6" s="9"/>
      <c r="L6" s="9"/>
      <c r="M6" s="9"/>
      <c r="N6" s="9"/>
      <c r="O6" s="9"/>
      <c r="P6" s="9"/>
      <c r="Q6" s="9"/>
      <c r="R6" s="9"/>
      <c r="S6" s="9"/>
      <c r="T6" s="9"/>
      <c r="U6" s="9"/>
      <c r="V6" s="9"/>
      <c r="W6" s="9"/>
      <c r="X6" s="9"/>
      <c r="Y6" s="9"/>
      <c r="Z6" s="9"/>
    </row>
    <row r="7" spans="1:26" ht="16.7" customHeight="1" x14ac:dyDescent="0.25">
      <c r="A7" s="9"/>
      <c r="B7" s="9"/>
      <c r="C7" s="9"/>
      <c r="D7" s="9"/>
      <c r="E7" s="9"/>
      <c r="F7" s="9"/>
      <c r="G7" s="9"/>
      <c r="H7" s="9"/>
      <c r="I7" s="9"/>
      <c r="J7" s="9"/>
      <c r="K7" s="9"/>
      <c r="L7" s="9"/>
      <c r="M7" s="9"/>
      <c r="N7" s="9"/>
      <c r="O7" s="9"/>
      <c r="P7" s="9"/>
      <c r="Q7" s="9"/>
      <c r="R7" s="9"/>
      <c r="S7" s="9"/>
      <c r="T7" s="9"/>
      <c r="U7" s="9"/>
      <c r="V7" s="9"/>
      <c r="W7" s="9"/>
      <c r="X7" s="9"/>
      <c r="Y7" s="9"/>
      <c r="Z7" s="9"/>
    </row>
    <row r="8" spans="1:26" ht="16.7" customHeight="1" x14ac:dyDescent="0.25">
      <c r="A8" s="9"/>
      <c r="B8" s="9"/>
      <c r="C8" s="9"/>
      <c r="D8" s="9"/>
      <c r="E8" s="9"/>
      <c r="F8" s="9"/>
      <c r="G8" s="9"/>
      <c r="H8" s="9"/>
      <c r="I8" s="9"/>
      <c r="J8" s="9"/>
      <c r="K8" s="9"/>
      <c r="L8" s="9"/>
      <c r="M8" s="9"/>
      <c r="N8" s="9"/>
      <c r="O8" s="9"/>
      <c r="P8" s="9"/>
      <c r="Q8" s="9"/>
      <c r="R8" s="9"/>
      <c r="S8" s="9"/>
      <c r="T8" s="9"/>
      <c r="U8" s="9"/>
      <c r="V8" s="9"/>
      <c r="W8" s="9"/>
      <c r="X8" s="9"/>
      <c r="Y8" s="9"/>
      <c r="Z8" s="9"/>
    </row>
    <row r="9" spans="1:26" ht="16.7" customHeight="1" x14ac:dyDescent="0.25">
      <c r="A9" s="9"/>
      <c r="B9" s="9"/>
      <c r="C9" s="9"/>
      <c r="D9" s="9"/>
      <c r="E9" s="9"/>
      <c r="F9" s="9"/>
      <c r="G9" s="9"/>
      <c r="H9" s="9"/>
      <c r="I9" s="9"/>
      <c r="J9" s="9"/>
      <c r="K9" s="9"/>
      <c r="L9" s="9"/>
      <c r="M9" s="9"/>
      <c r="N9" s="9"/>
      <c r="O9" s="9"/>
      <c r="P9" s="9"/>
      <c r="Q9" s="9"/>
      <c r="R9" s="9"/>
      <c r="S9" s="9"/>
      <c r="T9" s="9"/>
      <c r="U9" s="9"/>
      <c r="V9" s="9"/>
      <c r="W9" s="9"/>
      <c r="X9" s="9"/>
      <c r="Y9" s="9"/>
      <c r="Z9" s="9"/>
    </row>
    <row r="10" spans="1:26" ht="16.7"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Ruler="0" zoomScaleNormal="100" zoomScaleSheetLayoutView="55" workbookViewId="0">
      <selection activeCell="E1" sqref="E1"/>
    </sheetView>
  </sheetViews>
  <sheetFormatPr defaultColWidth="13.7109375" defaultRowHeight="12.75" x14ac:dyDescent="0.2"/>
  <cols>
    <col min="1" max="1" width="7.5703125" customWidth="1"/>
    <col min="2" max="2" width="7.85546875" customWidth="1"/>
    <col min="3" max="3" width="13.7109375" customWidth="1"/>
    <col min="4" max="4" width="93.7109375" customWidth="1"/>
    <col min="5" max="5" width="21" bestFit="1" customWidth="1"/>
  </cols>
  <sheetData>
    <row r="1" spans="1:5" s="456" customFormat="1" ht="16.5" customHeight="1" x14ac:dyDescent="0.2">
      <c r="A1" s="572" t="s">
        <v>38</v>
      </c>
      <c r="B1" s="573"/>
      <c r="C1" s="573"/>
      <c r="D1" s="573"/>
      <c r="E1" s="453" t="s">
        <v>2</v>
      </c>
    </row>
    <row r="2" spans="1:5" ht="15" customHeight="1" x14ac:dyDescent="0.2"/>
    <row r="3" spans="1:5" ht="32.450000000000003" customHeight="1" x14ac:dyDescent="0.25">
      <c r="A3" s="619" t="s">
        <v>1119</v>
      </c>
      <c r="B3" s="601"/>
      <c r="C3" s="601"/>
      <c r="D3" s="601"/>
    </row>
    <row r="4" spans="1:5" ht="15" customHeight="1" x14ac:dyDescent="0.2"/>
    <row r="5" spans="1:5" ht="36.6" customHeight="1" x14ac:dyDescent="0.25">
      <c r="A5" s="74" t="s">
        <v>242</v>
      </c>
      <c r="B5" s="74" t="s">
        <v>232</v>
      </c>
      <c r="C5" s="718" t="s">
        <v>233</v>
      </c>
      <c r="D5" s="719"/>
      <c r="E5" s="52"/>
    </row>
    <row r="6" spans="1:5" ht="261" customHeight="1" x14ac:dyDescent="0.25">
      <c r="A6" s="75" t="s">
        <v>243</v>
      </c>
      <c r="B6" s="76" t="s">
        <v>235</v>
      </c>
      <c r="C6" s="75" t="s">
        <v>1120</v>
      </c>
      <c r="D6" s="75" t="s">
        <v>1121</v>
      </c>
      <c r="E6" s="52"/>
    </row>
    <row r="7" spans="1:5" ht="409.6" customHeight="1" x14ac:dyDescent="0.25">
      <c r="A7" s="613"/>
      <c r="B7" s="720"/>
      <c r="C7" s="610"/>
      <c r="D7" s="610" t="s">
        <v>1122</v>
      </c>
      <c r="E7" s="52"/>
    </row>
    <row r="8" spans="1:5" s="434" customFormat="1" ht="320.25" customHeight="1" x14ac:dyDescent="0.25">
      <c r="A8" s="613"/>
      <c r="B8" s="720"/>
      <c r="C8" s="610"/>
      <c r="D8" s="610"/>
      <c r="E8" s="450"/>
    </row>
    <row r="9" spans="1:5" ht="345.75" customHeight="1" x14ac:dyDescent="0.25">
      <c r="A9" s="249"/>
      <c r="B9" s="250"/>
      <c r="C9" s="249"/>
      <c r="D9" s="249" t="s">
        <v>1123</v>
      </c>
      <c r="E9" s="52"/>
    </row>
    <row r="10" spans="1:5" ht="93" customHeight="1" x14ac:dyDescent="0.25">
      <c r="A10" s="462"/>
      <c r="B10" s="461"/>
      <c r="C10" s="460"/>
      <c r="D10" s="460" t="s">
        <v>3026</v>
      </c>
      <c r="E10" s="455"/>
    </row>
    <row r="11" spans="1:5" s="434" customFormat="1" ht="328.5" customHeight="1" x14ac:dyDescent="0.25">
      <c r="A11" s="451"/>
      <c r="B11" s="449"/>
      <c r="C11" s="451"/>
      <c r="D11" s="458" t="s">
        <v>3028</v>
      </c>
      <c r="E11" s="450"/>
    </row>
    <row r="12" spans="1:5" ht="348.75" customHeight="1" x14ac:dyDescent="0.25">
      <c r="A12" s="75" t="s">
        <v>1124</v>
      </c>
      <c r="B12" s="76" t="s">
        <v>238</v>
      </c>
      <c r="C12" s="75" t="s">
        <v>1125</v>
      </c>
      <c r="D12" s="439" t="s">
        <v>3027</v>
      </c>
      <c r="E12" s="450"/>
    </row>
    <row r="13" spans="1:5" ht="409.6" customHeight="1" x14ac:dyDescent="0.25">
      <c r="A13" s="251"/>
      <c r="B13" s="251"/>
      <c r="C13" s="251"/>
      <c r="D13" s="610" t="s">
        <v>1126</v>
      </c>
      <c r="E13" s="450"/>
    </row>
    <row r="14" spans="1:5" s="434" customFormat="1" ht="409.5" customHeight="1" x14ac:dyDescent="0.25">
      <c r="A14" s="442"/>
      <c r="B14" s="442"/>
      <c r="C14" s="442"/>
      <c r="D14" s="610"/>
      <c r="E14" s="450"/>
    </row>
    <row r="15" spans="1:5" s="434" customFormat="1" ht="141" customHeight="1" x14ac:dyDescent="0.25">
      <c r="A15" s="442"/>
      <c r="B15" s="442"/>
      <c r="C15" s="442"/>
      <c r="D15" s="610"/>
      <c r="E15" s="450"/>
    </row>
    <row r="16" spans="1:5" ht="409.6" customHeight="1" x14ac:dyDescent="0.25">
      <c r="A16" s="251"/>
      <c r="B16" s="251"/>
      <c r="C16" s="251"/>
      <c r="D16" s="610" t="s">
        <v>3174</v>
      </c>
      <c r="E16" s="450"/>
    </row>
    <row r="17" spans="1:5" s="434" customFormat="1" ht="409.6" customHeight="1" x14ac:dyDescent="0.25">
      <c r="A17" s="442"/>
      <c r="B17" s="442"/>
      <c r="C17" s="442"/>
      <c r="D17" s="610"/>
      <c r="E17" s="450"/>
    </row>
    <row r="18" spans="1:5" s="434" customFormat="1" ht="183" customHeight="1" x14ac:dyDescent="0.25">
      <c r="A18" s="442"/>
      <c r="B18" s="442"/>
      <c r="C18" s="442"/>
      <c r="D18" s="610"/>
      <c r="E18" s="450"/>
    </row>
    <row r="19" spans="1:5" ht="409.5" customHeight="1" x14ac:dyDescent="0.25">
      <c r="A19" s="613"/>
      <c r="B19" s="613"/>
      <c r="C19" s="613"/>
      <c r="D19" s="610" t="s">
        <v>3158</v>
      </c>
      <c r="E19" s="450"/>
    </row>
    <row r="20" spans="1:5" s="434" customFormat="1" ht="408.75" customHeight="1" x14ac:dyDescent="0.25">
      <c r="A20" s="613"/>
      <c r="B20" s="613"/>
      <c r="C20" s="613"/>
      <c r="D20" s="610"/>
      <c r="E20" s="450"/>
    </row>
    <row r="21" spans="1:5" s="556" customFormat="1" ht="151.5" customHeight="1" x14ac:dyDescent="0.25">
      <c r="A21" s="717"/>
      <c r="B21" s="717"/>
      <c r="C21" s="717"/>
      <c r="D21" s="716"/>
      <c r="E21" s="557"/>
    </row>
    <row r="22" spans="1:5" ht="409.6" customHeight="1" x14ac:dyDescent="0.25">
      <c r="A22" s="75" t="s">
        <v>246</v>
      </c>
      <c r="B22" s="76" t="s">
        <v>249</v>
      </c>
      <c r="C22" s="75" t="s">
        <v>1127</v>
      </c>
      <c r="D22" s="609" t="s">
        <v>1128</v>
      </c>
      <c r="E22" s="450"/>
    </row>
    <row r="23" spans="1:5" s="434" customFormat="1" ht="262.5" customHeight="1" x14ac:dyDescent="0.25">
      <c r="A23" s="451"/>
      <c r="B23" s="449"/>
      <c r="C23" s="451"/>
      <c r="D23" s="610"/>
      <c r="E23" s="450"/>
    </row>
    <row r="24" spans="1:5" ht="409.6" customHeight="1" x14ac:dyDescent="0.25">
      <c r="A24" s="249"/>
      <c r="B24" s="250"/>
      <c r="C24" s="249"/>
      <c r="D24" s="610" t="s">
        <v>1129</v>
      </c>
      <c r="E24" s="52"/>
    </row>
    <row r="25" spans="1:5" s="434" customFormat="1" ht="409.6" customHeight="1" x14ac:dyDescent="0.25">
      <c r="A25" s="451"/>
      <c r="B25" s="449"/>
      <c r="C25" s="451"/>
      <c r="D25" s="610"/>
      <c r="E25" s="450"/>
    </row>
    <row r="26" spans="1:5" s="434" customFormat="1" ht="33" customHeight="1" x14ac:dyDescent="0.25">
      <c r="A26" s="451"/>
      <c r="B26" s="449"/>
      <c r="C26" s="451"/>
      <c r="D26" s="610"/>
      <c r="E26" s="450"/>
    </row>
    <row r="27" spans="1:5" ht="409.6" customHeight="1" x14ac:dyDescent="0.25">
      <c r="A27" s="249"/>
      <c r="B27" s="250"/>
      <c r="C27" s="249"/>
      <c r="D27" s="610" t="s">
        <v>1130</v>
      </c>
      <c r="E27" s="52"/>
    </row>
    <row r="28" spans="1:5" s="434" customFormat="1" ht="346.5" customHeight="1" x14ac:dyDescent="0.25">
      <c r="A28" s="451"/>
      <c r="B28" s="449"/>
      <c r="C28" s="451"/>
      <c r="D28" s="610"/>
      <c r="E28" s="450"/>
    </row>
    <row r="29" spans="1:5" ht="409.6" customHeight="1" x14ac:dyDescent="0.25">
      <c r="A29" s="249"/>
      <c r="B29" s="250"/>
      <c r="C29" s="249"/>
      <c r="D29" s="610" t="s">
        <v>3155</v>
      </c>
      <c r="E29" s="52"/>
    </row>
    <row r="30" spans="1:5" s="434" customFormat="1" ht="263.25" customHeight="1" x14ac:dyDescent="0.25">
      <c r="A30" s="451"/>
      <c r="B30" s="449"/>
      <c r="C30" s="451"/>
      <c r="D30" s="610"/>
      <c r="E30" s="450"/>
    </row>
    <row r="31" spans="1:5" ht="270.75" customHeight="1" x14ac:dyDescent="0.25">
      <c r="A31" s="77"/>
      <c r="B31" s="82"/>
      <c r="C31" s="77"/>
      <c r="D31" s="77" t="s">
        <v>3084</v>
      </c>
      <c r="E31" s="52"/>
    </row>
    <row r="32" spans="1:5" ht="362.25" customHeight="1" x14ac:dyDescent="0.25">
      <c r="A32" s="78" t="s">
        <v>246</v>
      </c>
      <c r="B32" s="74" t="s">
        <v>252</v>
      </c>
      <c r="C32" s="78" t="s">
        <v>1131</v>
      </c>
      <c r="D32" s="78" t="s">
        <v>1132</v>
      </c>
      <c r="E32" s="52"/>
    </row>
    <row r="33" spans="1:4" ht="15" customHeight="1" x14ac:dyDescent="0.25">
      <c r="A33" s="73"/>
      <c r="B33" s="73"/>
      <c r="C33" s="73"/>
      <c r="D33" s="73"/>
    </row>
    <row r="34" spans="1:4" ht="15" customHeight="1" x14ac:dyDescent="0.2"/>
    <row r="35" spans="1:4" ht="15" customHeight="1" x14ac:dyDescent="0.2"/>
    <row r="36" spans="1:4" ht="15" customHeight="1" x14ac:dyDescent="0.2"/>
    <row r="37" spans="1:4" ht="15" customHeight="1" x14ac:dyDescent="0.2"/>
    <row r="38" spans="1:4" ht="15" customHeight="1" x14ac:dyDescent="0.2"/>
    <row r="39" spans="1:4" ht="15" customHeight="1" x14ac:dyDescent="0.2"/>
    <row r="40" spans="1:4" ht="15" customHeight="1" x14ac:dyDescent="0.2"/>
    <row r="41" spans="1:4" ht="15" customHeight="1" x14ac:dyDescent="0.2"/>
    <row r="42" spans="1:4" ht="15" customHeight="1" x14ac:dyDescent="0.2"/>
    <row r="43" spans="1:4" ht="15" customHeight="1" x14ac:dyDescent="0.2"/>
    <row r="44" spans="1:4" ht="15" customHeight="1" x14ac:dyDescent="0.2"/>
    <row r="45" spans="1:4" ht="15" customHeight="1" x14ac:dyDescent="0.2"/>
    <row r="46" spans="1:4" ht="15" customHeight="1" x14ac:dyDescent="0.2"/>
    <row r="47" spans="1:4" ht="15" customHeight="1" x14ac:dyDescent="0.2"/>
    <row r="48" spans="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17">
    <mergeCell ref="A1:D1"/>
    <mergeCell ref="A3:D3"/>
    <mergeCell ref="C5:D5"/>
    <mergeCell ref="D7:D8"/>
    <mergeCell ref="C7:C8"/>
    <mergeCell ref="B7:B8"/>
    <mergeCell ref="A7:A8"/>
    <mergeCell ref="B19:B21"/>
    <mergeCell ref="A19:A21"/>
    <mergeCell ref="D27:D28"/>
    <mergeCell ref="D13:D15"/>
    <mergeCell ref="D16:D18"/>
    <mergeCell ref="D29:D30"/>
    <mergeCell ref="D22:D23"/>
    <mergeCell ref="D24:D26"/>
    <mergeCell ref="D19:D21"/>
    <mergeCell ref="C19:C21"/>
  </mergeCells>
  <hyperlinks>
    <hyperlink ref="E1" location="'Table of Contents'!A1" display="Table of Contents"/>
  </hyperlinks>
  <pageMargins left="0.75" right="0.75" top="1" bottom="1" header="0.5" footer="0.5"/>
  <pageSetup paperSize="9" scale="40" orientation="portrait" r:id="rId1"/>
  <rowBreaks count="6" manualBreakCount="6">
    <brk id="9" max="3" man="1"/>
    <brk id="15" max="3" man="1"/>
    <brk id="18" max="16383" man="1"/>
    <brk id="23" max="16383" man="1"/>
    <brk id="26" max="3" man="1"/>
    <brk id="31"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5"/>
  <sheetViews>
    <sheetView showRuler="0" zoomScaleNormal="100" zoomScaleSheetLayoutView="85" workbookViewId="0">
      <selection sqref="A1:D1"/>
    </sheetView>
  </sheetViews>
  <sheetFormatPr defaultColWidth="13.7109375" defaultRowHeight="12.75" x14ac:dyDescent="0.2"/>
  <cols>
    <col min="1" max="1" width="14.85546875" customWidth="1"/>
    <col min="2" max="2" width="11.42578125" customWidth="1"/>
    <col min="3" max="3" width="30.5703125" customWidth="1"/>
    <col min="4" max="4" width="88.7109375" customWidth="1"/>
    <col min="5" max="5" width="17" bestFit="1" customWidth="1"/>
  </cols>
  <sheetData>
    <row r="1" spans="1:5" ht="16.5" customHeight="1" x14ac:dyDescent="0.2">
      <c r="A1" s="572" t="s">
        <v>39</v>
      </c>
      <c r="B1" s="573"/>
      <c r="C1" s="573"/>
      <c r="D1" s="573"/>
      <c r="E1" s="453" t="s">
        <v>2</v>
      </c>
    </row>
    <row r="2" spans="1:5" ht="15" customHeight="1" x14ac:dyDescent="0.2"/>
    <row r="3" spans="1:5" ht="15" customHeight="1" x14ac:dyDescent="0.25">
      <c r="A3" s="619" t="s">
        <v>1133</v>
      </c>
      <c r="B3" s="601"/>
      <c r="C3" s="601"/>
      <c r="D3" s="601"/>
    </row>
    <row r="4" spans="1:5" ht="15" customHeight="1" x14ac:dyDescent="0.2"/>
    <row r="5" spans="1:5" ht="37.5" customHeight="1" x14ac:dyDescent="0.25">
      <c r="A5" s="74" t="s">
        <v>242</v>
      </c>
      <c r="B5" s="74" t="s">
        <v>232</v>
      </c>
      <c r="C5" s="718" t="s">
        <v>233</v>
      </c>
      <c r="D5" s="719"/>
      <c r="E5" s="52"/>
    </row>
    <row r="6" spans="1:5" ht="407.25" customHeight="1" x14ac:dyDescent="0.25">
      <c r="A6" s="78" t="s">
        <v>1134</v>
      </c>
      <c r="B6" s="74" t="s">
        <v>123</v>
      </c>
      <c r="C6" s="78" t="s">
        <v>1135</v>
      </c>
      <c r="D6" s="78" t="s">
        <v>1136</v>
      </c>
      <c r="E6" s="52"/>
    </row>
    <row r="7" spans="1:5" ht="95.85" customHeight="1" x14ac:dyDescent="0.25">
      <c r="A7" s="78" t="s">
        <v>1134</v>
      </c>
      <c r="B7" s="74" t="s">
        <v>124</v>
      </c>
      <c r="C7" s="78" t="s">
        <v>1137</v>
      </c>
      <c r="D7" s="78" t="s">
        <v>1138</v>
      </c>
      <c r="E7" s="52"/>
    </row>
    <row r="8" spans="1:5" ht="409.6" customHeight="1" x14ac:dyDescent="0.25">
      <c r="A8" s="75" t="s">
        <v>1134</v>
      </c>
      <c r="B8" s="76" t="s">
        <v>125</v>
      </c>
      <c r="C8" s="75" t="s">
        <v>1139</v>
      </c>
      <c r="D8" s="609" t="s">
        <v>1140</v>
      </c>
      <c r="E8" s="52"/>
    </row>
    <row r="9" spans="1:5" s="434" customFormat="1" ht="320.25" customHeight="1" x14ac:dyDescent="0.25">
      <c r="A9" s="451"/>
      <c r="B9" s="449"/>
      <c r="C9" s="451"/>
      <c r="D9" s="610"/>
      <c r="E9" s="450"/>
    </row>
    <row r="10" spans="1:5" ht="409.6" customHeight="1" x14ac:dyDescent="0.25">
      <c r="A10" s="249"/>
      <c r="B10" s="250"/>
      <c r="C10" s="249"/>
      <c r="D10" s="610" t="s">
        <v>1141</v>
      </c>
      <c r="E10" s="52"/>
    </row>
    <row r="11" spans="1:5" s="434" customFormat="1" ht="409.6" customHeight="1" x14ac:dyDescent="0.25">
      <c r="A11" s="451"/>
      <c r="B11" s="449"/>
      <c r="C11" s="451"/>
      <c r="D11" s="610"/>
      <c r="E11" s="450"/>
    </row>
    <row r="12" spans="1:5" ht="409.6" customHeight="1" x14ac:dyDescent="0.25">
      <c r="A12" s="249"/>
      <c r="B12" s="250"/>
      <c r="C12" s="249"/>
      <c r="D12" s="610" t="s">
        <v>3085</v>
      </c>
      <c r="E12" s="52"/>
    </row>
    <row r="13" spans="1:5" s="434" customFormat="1" ht="320.25" customHeight="1" x14ac:dyDescent="0.25">
      <c r="A13" s="451"/>
      <c r="B13" s="449"/>
      <c r="C13" s="451"/>
      <c r="D13" s="610"/>
      <c r="E13" s="450"/>
    </row>
    <row r="14" spans="1:5" ht="409.6" customHeight="1" x14ac:dyDescent="0.25">
      <c r="A14" s="249"/>
      <c r="B14" s="250"/>
      <c r="C14" s="249"/>
      <c r="D14" s="610" t="s">
        <v>3086</v>
      </c>
      <c r="E14" s="52"/>
    </row>
    <row r="15" spans="1:5" s="434" customFormat="1" ht="409.6" customHeight="1" x14ac:dyDescent="0.25">
      <c r="A15" s="451"/>
      <c r="B15" s="449"/>
      <c r="C15" s="451"/>
      <c r="D15" s="610"/>
      <c r="E15" s="450"/>
    </row>
    <row r="16" spans="1:5" ht="409.6" customHeight="1" x14ac:dyDescent="0.25">
      <c r="A16" s="249"/>
      <c r="B16" s="250"/>
      <c r="C16" s="249"/>
      <c r="D16" s="610" t="s">
        <v>1142</v>
      </c>
      <c r="E16" s="52"/>
    </row>
    <row r="17" spans="1:5" s="434" customFormat="1" ht="289.5" customHeight="1" x14ac:dyDescent="0.25">
      <c r="A17" s="451"/>
      <c r="B17" s="449"/>
      <c r="C17" s="451"/>
      <c r="D17" s="610"/>
      <c r="E17" s="450"/>
    </row>
    <row r="18" spans="1:5" ht="409.6" customHeight="1" x14ac:dyDescent="0.25">
      <c r="A18" s="249"/>
      <c r="B18" s="250"/>
      <c r="C18" s="249"/>
      <c r="D18" s="610" t="s">
        <v>1143</v>
      </c>
      <c r="E18" s="52"/>
    </row>
    <row r="19" spans="1:5" s="434" customFormat="1" ht="409.6" customHeight="1" x14ac:dyDescent="0.25">
      <c r="A19" s="451"/>
      <c r="B19" s="449"/>
      <c r="C19" s="451"/>
      <c r="D19" s="610"/>
      <c r="E19" s="450"/>
    </row>
    <row r="20" spans="1:5" s="434" customFormat="1" ht="146.25" customHeight="1" x14ac:dyDescent="0.25">
      <c r="A20" s="451"/>
      <c r="B20" s="449"/>
      <c r="C20" s="451"/>
      <c r="D20" s="610"/>
      <c r="E20" s="450"/>
    </row>
    <row r="21" spans="1:5" ht="409.6" customHeight="1" x14ac:dyDescent="0.25">
      <c r="A21" s="77"/>
      <c r="B21" s="82"/>
      <c r="C21" s="77"/>
      <c r="D21" s="610" t="s">
        <v>1144</v>
      </c>
      <c r="E21" s="52"/>
    </row>
    <row r="22" spans="1:5" s="434" customFormat="1" ht="78.75" customHeight="1" x14ac:dyDescent="0.25">
      <c r="A22" s="440"/>
      <c r="B22" s="438"/>
      <c r="C22" s="440"/>
      <c r="D22" s="611"/>
      <c r="E22" s="450"/>
    </row>
    <row r="23" spans="1:5" ht="165" x14ac:dyDescent="0.25">
      <c r="A23" s="78" t="s">
        <v>1134</v>
      </c>
      <c r="B23" s="74" t="s">
        <v>126</v>
      </c>
      <c r="C23" s="78" t="s">
        <v>1145</v>
      </c>
      <c r="D23" s="120" t="s">
        <v>3029</v>
      </c>
      <c r="E23" s="52"/>
    </row>
    <row r="24" spans="1:5" ht="92.45" customHeight="1" x14ac:dyDescent="0.2">
      <c r="A24" s="232"/>
      <c r="B24" s="252"/>
      <c r="C24" s="232"/>
      <c r="D24" s="253"/>
    </row>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sheetData>
  <mergeCells count="10">
    <mergeCell ref="A1:D1"/>
    <mergeCell ref="A3:D3"/>
    <mergeCell ref="C5:D5"/>
    <mergeCell ref="D8:D9"/>
    <mergeCell ref="D10:D11"/>
    <mergeCell ref="D21:D22"/>
    <mergeCell ref="D12:D13"/>
    <mergeCell ref="D14:D15"/>
    <mergeCell ref="D16:D17"/>
    <mergeCell ref="D18:D20"/>
  </mergeCells>
  <hyperlinks>
    <hyperlink ref="E1" location="'Table of Contents'!A1" display="Table of Contents"/>
  </hyperlinks>
  <pageMargins left="0.74803149606299213" right="0.74803149606299213" top="0.98425196850393704" bottom="0.98425196850393704" header="0.51181102362204722" footer="0.51181102362204722"/>
  <pageSetup paperSize="9" scale="42" fitToHeight="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Ruler="0" zoomScaleNormal="100" workbookViewId="0">
      <selection sqref="A1:O1"/>
    </sheetView>
  </sheetViews>
  <sheetFormatPr defaultColWidth="13.7109375" defaultRowHeight="12.75" x14ac:dyDescent="0.2"/>
  <cols>
    <col min="1" max="1" width="4.42578125" customWidth="1"/>
    <col min="2" max="9" width="7.28515625" customWidth="1"/>
    <col min="10" max="15" width="7" customWidth="1"/>
    <col min="16" max="16" width="17" bestFit="1" customWidth="1"/>
  </cols>
  <sheetData>
    <row r="1" spans="1:16" ht="16.5" customHeight="1" x14ac:dyDescent="0.2">
      <c r="A1" s="572" t="s">
        <v>4</v>
      </c>
      <c r="B1" s="573"/>
      <c r="C1" s="573"/>
      <c r="D1" s="573"/>
      <c r="E1" s="573"/>
      <c r="F1" s="573"/>
      <c r="G1" s="573"/>
      <c r="H1" s="573"/>
      <c r="I1" s="573"/>
      <c r="J1" s="573"/>
      <c r="K1" s="573"/>
      <c r="L1" s="573"/>
      <c r="M1" s="573"/>
      <c r="N1" s="573"/>
      <c r="O1" s="573"/>
      <c r="P1" s="453" t="s">
        <v>2</v>
      </c>
    </row>
    <row r="2" spans="1:16" ht="15" customHeight="1" x14ac:dyDescent="0.25">
      <c r="A2" s="576"/>
      <c r="B2" s="576"/>
      <c r="C2" s="576"/>
      <c r="D2" s="9"/>
      <c r="E2" s="9"/>
      <c r="F2" s="9"/>
      <c r="G2" s="9"/>
      <c r="H2" s="9"/>
      <c r="I2" s="9"/>
      <c r="J2" s="9"/>
      <c r="K2" s="9"/>
      <c r="L2" s="9"/>
      <c r="M2" s="9"/>
      <c r="N2" s="9"/>
      <c r="O2" s="9"/>
    </row>
    <row r="3" spans="1:16" ht="30" customHeight="1" x14ac:dyDescent="0.2">
      <c r="A3" s="574" t="s">
        <v>108</v>
      </c>
      <c r="B3" s="574"/>
      <c r="C3" s="574"/>
      <c r="D3" s="574"/>
      <c r="E3" s="574"/>
      <c r="F3" s="574"/>
      <c r="G3" s="574"/>
      <c r="H3" s="574"/>
      <c r="I3" s="574"/>
      <c r="J3" s="574"/>
      <c r="K3" s="574"/>
      <c r="L3" s="574"/>
      <c r="M3" s="574"/>
      <c r="N3" s="574"/>
      <c r="O3" s="574"/>
    </row>
    <row r="4" spans="1:16" ht="15" customHeight="1" x14ac:dyDescent="0.25">
      <c r="A4" s="9"/>
      <c r="B4" s="9"/>
      <c r="C4" s="9"/>
      <c r="D4" s="9"/>
      <c r="E4" s="9"/>
      <c r="F4" s="9"/>
      <c r="G4" s="9"/>
      <c r="H4" s="9"/>
      <c r="I4" s="9"/>
      <c r="J4" s="9"/>
      <c r="K4" s="9"/>
      <c r="L4" s="9"/>
      <c r="M4" s="9"/>
      <c r="N4" s="9"/>
      <c r="O4" s="9"/>
    </row>
    <row r="5" spans="1:16" ht="15" customHeight="1" x14ac:dyDescent="0.2">
      <c r="A5" s="576" t="s">
        <v>109</v>
      </c>
      <c r="B5" s="576"/>
      <c r="C5" s="576"/>
      <c r="D5" s="576"/>
      <c r="E5" s="576"/>
      <c r="F5" s="576"/>
      <c r="G5" s="576"/>
      <c r="H5" s="576"/>
      <c r="I5" s="576"/>
      <c r="J5" s="576"/>
      <c r="K5" s="576"/>
      <c r="L5" s="576"/>
      <c r="M5" s="576"/>
      <c r="N5" s="576"/>
      <c r="O5" s="576"/>
    </row>
    <row r="6" spans="1:16" ht="409.6" customHeight="1" x14ac:dyDescent="0.2">
      <c r="A6" s="577" t="s">
        <v>3195</v>
      </c>
      <c r="B6" s="577"/>
      <c r="C6" s="577"/>
      <c r="D6" s="577"/>
      <c r="E6" s="577"/>
      <c r="F6" s="577"/>
      <c r="G6" s="577"/>
      <c r="H6" s="577"/>
      <c r="I6" s="577"/>
      <c r="J6" s="577"/>
      <c r="K6" s="577"/>
      <c r="L6" s="577"/>
      <c r="M6" s="577"/>
      <c r="N6" s="577"/>
      <c r="O6" s="577"/>
    </row>
    <row r="7" spans="1:16" s="434" customFormat="1" ht="147" customHeight="1" x14ac:dyDescent="0.2">
      <c r="A7" s="577"/>
      <c r="B7" s="577"/>
      <c r="C7" s="577"/>
      <c r="D7" s="577"/>
      <c r="E7" s="577"/>
      <c r="F7" s="577"/>
      <c r="G7" s="577"/>
      <c r="H7" s="577"/>
      <c r="I7" s="577"/>
      <c r="J7" s="577"/>
      <c r="K7" s="577"/>
      <c r="L7" s="577"/>
      <c r="M7" s="577"/>
      <c r="N7" s="577"/>
      <c r="O7" s="577"/>
    </row>
    <row r="8" spans="1:16" ht="15" customHeight="1" x14ac:dyDescent="0.25">
      <c r="A8" s="12"/>
      <c r="B8" s="12"/>
      <c r="C8" s="12"/>
      <c r="D8" s="12"/>
      <c r="E8" s="12"/>
      <c r="F8" s="12"/>
      <c r="G8" s="12"/>
      <c r="H8" s="12"/>
      <c r="I8" s="12"/>
      <c r="J8" s="12"/>
      <c r="K8" s="12"/>
      <c r="L8" s="12"/>
      <c r="M8" s="12"/>
      <c r="N8" s="12"/>
      <c r="O8" s="12"/>
    </row>
    <row r="9" spans="1:16" ht="15" customHeight="1" x14ac:dyDescent="0.2">
      <c r="A9" s="576" t="s">
        <v>110</v>
      </c>
      <c r="B9" s="576"/>
      <c r="C9" s="576"/>
      <c r="D9" s="576"/>
      <c r="E9" s="576"/>
      <c r="F9" s="576"/>
      <c r="G9" s="576"/>
      <c r="H9" s="576"/>
      <c r="I9" s="576"/>
      <c r="J9" s="576"/>
      <c r="K9" s="576"/>
      <c r="L9" s="576"/>
      <c r="M9" s="576"/>
      <c r="N9" s="576"/>
      <c r="O9" s="576"/>
    </row>
    <row r="10" spans="1:16" ht="179.1" customHeight="1" x14ac:dyDescent="0.2">
      <c r="A10" s="574" t="s">
        <v>111</v>
      </c>
      <c r="B10" s="574"/>
      <c r="C10" s="574"/>
      <c r="D10" s="574"/>
      <c r="E10" s="574"/>
      <c r="F10" s="574"/>
      <c r="G10" s="574"/>
      <c r="H10" s="574"/>
      <c r="I10" s="574"/>
      <c r="J10" s="574"/>
      <c r="K10" s="574"/>
      <c r="L10" s="574"/>
      <c r="M10" s="574"/>
      <c r="N10" s="574"/>
      <c r="O10" s="574"/>
    </row>
    <row r="11" spans="1:16" ht="15" x14ac:dyDescent="0.2">
      <c r="A11" s="11"/>
      <c r="B11" s="11"/>
      <c r="C11" s="11"/>
      <c r="D11" s="11"/>
      <c r="E11" s="11"/>
      <c r="F11" s="11"/>
      <c r="G11" s="11"/>
      <c r="H11" s="11"/>
      <c r="I11" s="11"/>
      <c r="J11" s="11"/>
      <c r="K11" s="11"/>
      <c r="L11" s="11"/>
      <c r="M11" s="11"/>
      <c r="N11" s="11"/>
      <c r="O11" s="11"/>
    </row>
    <row r="12" spans="1:16" ht="15" customHeight="1" x14ac:dyDescent="0.2">
      <c r="A12" s="576" t="s">
        <v>112</v>
      </c>
      <c r="B12" s="576"/>
      <c r="C12" s="576"/>
      <c r="D12" s="576"/>
      <c r="E12" s="576"/>
      <c r="F12" s="576"/>
      <c r="G12" s="576"/>
      <c r="H12" s="576"/>
      <c r="I12" s="576"/>
      <c r="J12" s="576"/>
      <c r="K12" s="576"/>
      <c r="L12" s="576"/>
      <c r="M12" s="576"/>
      <c r="N12" s="576"/>
      <c r="O12" s="576"/>
    </row>
    <row r="13" spans="1:16" ht="15" customHeight="1" x14ac:dyDescent="0.25">
      <c r="A13" s="13"/>
      <c r="B13" s="13"/>
      <c r="C13" s="13"/>
      <c r="D13" s="14"/>
      <c r="E13" s="14"/>
      <c r="F13" s="14"/>
      <c r="G13" s="14"/>
      <c r="H13" s="13"/>
      <c r="I13" s="13"/>
      <c r="J13" s="13"/>
      <c r="K13" s="13"/>
      <c r="L13" s="13"/>
      <c r="M13" s="13"/>
      <c r="N13" s="13"/>
      <c r="O13" s="13"/>
    </row>
    <row r="14" spans="1:16" ht="15" customHeight="1" x14ac:dyDescent="0.25">
      <c r="A14" s="13"/>
      <c r="B14" s="13"/>
      <c r="C14" s="15"/>
      <c r="D14" s="578" t="s">
        <v>113</v>
      </c>
      <c r="E14" s="579"/>
      <c r="F14" s="579"/>
      <c r="G14" s="580"/>
      <c r="H14" s="17"/>
      <c r="I14" s="13"/>
      <c r="J14" s="13"/>
      <c r="K14" s="13"/>
      <c r="L14" s="13"/>
      <c r="M14" s="13"/>
      <c r="N14" s="13"/>
      <c r="O14" s="13"/>
    </row>
    <row r="15" spans="1:16" ht="15" customHeight="1" x14ac:dyDescent="0.25">
      <c r="A15" s="13"/>
      <c r="B15" s="13"/>
      <c r="C15" s="15"/>
      <c r="D15" s="581"/>
      <c r="E15" s="582"/>
      <c r="F15" s="582"/>
      <c r="G15" s="583"/>
      <c r="H15" s="17"/>
      <c r="I15" s="13"/>
      <c r="J15" s="13"/>
      <c r="K15" s="13"/>
      <c r="L15" s="13"/>
      <c r="M15" s="13"/>
      <c r="N15" s="13"/>
      <c r="O15" s="13"/>
    </row>
    <row r="16" spans="1:16" ht="15" customHeight="1" x14ac:dyDescent="0.25">
      <c r="A16" s="13"/>
      <c r="B16" s="13"/>
      <c r="C16" s="14"/>
      <c r="D16" s="21"/>
      <c r="E16" s="22"/>
      <c r="F16" s="23"/>
      <c r="G16" s="21"/>
      <c r="H16" s="14"/>
      <c r="I16" s="13"/>
      <c r="J16" s="13"/>
      <c r="K16" s="13"/>
      <c r="L16" s="13"/>
      <c r="M16" s="13"/>
      <c r="N16" s="13"/>
      <c r="O16" s="13"/>
    </row>
    <row r="17" spans="1:15" ht="15" customHeight="1" x14ac:dyDescent="0.25">
      <c r="A17" s="13"/>
      <c r="B17" s="24"/>
      <c r="C17" s="23"/>
      <c r="D17" s="25"/>
      <c r="E17" s="22"/>
      <c r="F17" s="23"/>
      <c r="G17" s="25"/>
      <c r="H17" s="22"/>
      <c r="I17" s="26"/>
      <c r="J17" s="13"/>
      <c r="K17" s="13"/>
      <c r="L17" s="13"/>
      <c r="M17" s="13"/>
      <c r="N17" s="13"/>
      <c r="O17" s="13"/>
    </row>
    <row r="18" spans="1:15" ht="25.9" customHeight="1" x14ac:dyDescent="0.25">
      <c r="A18" s="15"/>
      <c r="B18" s="578" t="s">
        <v>114</v>
      </c>
      <c r="C18" s="580"/>
      <c r="D18" s="27"/>
      <c r="E18" s="578" t="s">
        <v>115</v>
      </c>
      <c r="F18" s="580"/>
      <c r="G18" s="27"/>
      <c r="H18" s="578" t="s">
        <v>116</v>
      </c>
      <c r="I18" s="580"/>
      <c r="J18" s="17"/>
      <c r="K18" s="13"/>
      <c r="L18" s="13"/>
      <c r="M18" s="13"/>
      <c r="N18" s="13"/>
      <c r="O18" s="13"/>
    </row>
    <row r="19" spans="1:15" ht="25.9" customHeight="1" x14ac:dyDescent="0.25">
      <c r="A19" s="15"/>
      <c r="B19" s="581"/>
      <c r="C19" s="583"/>
      <c r="D19" s="27"/>
      <c r="E19" s="581"/>
      <c r="F19" s="583"/>
      <c r="G19" s="27"/>
      <c r="H19" s="581"/>
      <c r="I19" s="583"/>
      <c r="J19" s="17"/>
      <c r="K19" s="13"/>
      <c r="L19" s="13"/>
      <c r="M19" s="13"/>
      <c r="N19" s="13"/>
      <c r="O19" s="13"/>
    </row>
    <row r="20" spans="1:15" ht="15" customHeight="1" x14ac:dyDescent="0.25">
      <c r="A20" s="13"/>
      <c r="B20" s="25"/>
      <c r="C20" s="25"/>
      <c r="D20" s="13"/>
      <c r="E20" s="25"/>
      <c r="F20" s="25"/>
      <c r="G20" s="13"/>
      <c r="H20" s="25"/>
      <c r="I20" s="25"/>
      <c r="J20" s="13"/>
      <c r="K20" s="13"/>
      <c r="L20" s="13"/>
      <c r="M20" s="13"/>
      <c r="N20" s="13"/>
      <c r="O20" s="13"/>
    </row>
    <row r="21" spans="1:15" ht="15" customHeight="1" x14ac:dyDescent="0.25">
      <c r="A21" s="13"/>
      <c r="B21" s="13"/>
      <c r="C21" s="13"/>
      <c r="D21" s="13"/>
      <c r="E21" s="13"/>
      <c r="F21" s="13"/>
      <c r="G21" s="13"/>
      <c r="H21" s="13"/>
      <c r="I21" s="13"/>
      <c r="J21" s="13"/>
      <c r="K21" s="13"/>
      <c r="L21" s="13"/>
      <c r="M21" s="13"/>
      <c r="N21" s="13"/>
      <c r="O21" s="13"/>
    </row>
    <row r="22" spans="1:15" ht="15" customHeight="1" x14ac:dyDescent="0.2">
      <c r="A22" s="576" t="s">
        <v>117</v>
      </c>
      <c r="B22" s="576"/>
      <c r="C22" s="576"/>
      <c r="D22" s="576"/>
      <c r="E22" s="576"/>
      <c r="F22" s="576"/>
      <c r="G22" s="576"/>
      <c r="H22" s="576"/>
      <c r="I22" s="576"/>
      <c r="J22" s="576"/>
      <c r="K22" s="576"/>
      <c r="L22" s="576"/>
      <c r="M22" s="576"/>
      <c r="N22" s="576"/>
      <c r="O22" s="576"/>
    </row>
    <row r="23" spans="1:15" ht="94.15" customHeight="1" x14ac:dyDescent="0.2">
      <c r="A23" s="574" t="s">
        <v>118</v>
      </c>
      <c r="B23" s="574"/>
      <c r="C23" s="574"/>
      <c r="D23" s="574"/>
      <c r="E23" s="574"/>
      <c r="F23" s="574"/>
      <c r="G23" s="574"/>
      <c r="H23" s="574"/>
      <c r="I23" s="574"/>
      <c r="J23" s="574"/>
      <c r="K23" s="574"/>
      <c r="L23" s="574"/>
      <c r="M23" s="574"/>
      <c r="N23" s="574"/>
      <c r="O23" s="574"/>
    </row>
    <row r="24" spans="1:15" ht="19.149999999999999" customHeight="1" x14ac:dyDescent="0.2">
      <c r="A24" s="11"/>
      <c r="B24" s="11"/>
      <c r="C24" s="11"/>
      <c r="D24" s="11"/>
      <c r="E24" s="11"/>
      <c r="F24" s="11"/>
      <c r="G24" s="11"/>
      <c r="H24" s="11"/>
      <c r="I24" s="11"/>
      <c r="J24" s="11"/>
      <c r="K24" s="11"/>
      <c r="L24" s="11"/>
      <c r="M24" s="11"/>
      <c r="N24" s="11"/>
      <c r="O24" s="11"/>
    </row>
    <row r="25" spans="1:15" ht="15" customHeight="1" x14ac:dyDescent="0.2">
      <c r="A25" s="576" t="s">
        <v>119</v>
      </c>
      <c r="B25" s="576"/>
      <c r="C25" s="576"/>
      <c r="D25" s="576"/>
      <c r="E25" s="576"/>
      <c r="F25" s="576"/>
      <c r="G25" s="576"/>
      <c r="H25" s="576"/>
      <c r="I25" s="576"/>
      <c r="J25" s="576"/>
      <c r="K25" s="576"/>
      <c r="L25" s="576"/>
      <c r="M25" s="576"/>
      <c r="N25" s="576"/>
      <c r="O25" s="576"/>
    </row>
    <row r="26" spans="1:15" ht="111" customHeight="1" x14ac:dyDescent="0.2">
      <c r="A26" s="574" t="s">
        <v>3169</v>
      </c>
      <c r="B26" s="574"/>
      <c r="C26" s="574"/>
      <c r="D26" s="574"/>
      <c r="E26" s="574"/>
      <c r="F26" s="574"/>
      <c r="G26" s="574"/>
      <c r="H26" s="574"/>
      <c r="I26" s="574"/>
      <c r="J26" s="574"/>
      <c r="K26" s="574"/>
      <c r="L26" s="574"/>
      <c r="M26" s="574"/>
      <c r="N26" s="574"/>
      <c r="O26" s="574"/>
    </row>
    <row r="27" spans="1:15" ht="29.1" customHeight="1" x14ac:dyDescent="0.2">
      <c r="A27" s="574" t="s">
        <v>120</v>
      </c>
      <c r="B27" s="574"/>
      <c r="C27" s="574"/>
      <c r="D27" s="574"/>
      <c r="E27" s="574"/>
      <c r="F27" s="574"/>
      <c r="G27" s="574"/>
      <c r="H27" s="574"/>
      <c r="I27" s="574"/>
      <c r="J27" s="574"/>
      <c r="K27" s="574"/>
      <c r="L27" s="574"/>
      <c r="M27" s="574"/>
      <c r="N27" s="574"/>
      <c r="O27" s="574"/>
    </row>
    <row r="28" spans="1:15" ht="15" customHeight="1" x14ac:dyDescent="0.2">
      <c r="A28" s="574" t="s">
        <v>121</v>
      </c>
      <c r="B28" s="574"/>
      <c r="C28" s="574"/>
      <c r="D28" s="574"/>
      <c r="E28" s="574"/>
      <c r="F28" s="574"/>
      <c r="G28" s="574"/>
      <c r="H28" s="574"/>
      <c r="I28" s="574"/>
      <c r="J28" s="574"/>
      <c r="K28" s="574"/>
      <c r="L28" s="574"/>
      <c r="M28" s="574"/>
      <c r="N28" s="574"/>
      <c r="O28" s="574"/>
    </row>
    <row r="29" spans="1:15" ht="15" customHeight="1" x14ac:dyDescent="0.2">
      <c r="A29" s="574" t="s">
        <v>122</v>
      </c>
      <c r="B29" s="574"/>
      <c r="C29" s="574"/>
      <c r="D29" s="574"/>
      <c r="E29" s="574"/>
      <c r="F29" s="574"/>
      <c r="G29" s="574"/>
      <c r="H29" s="574"/>
      <c r="I29" s="574"/>
      <c r="J29" s="574"/>
      <c r="K29" s="574"/>
      <c r="L29" s="574"/>
      <c r="M29" s="574"/>
      <c r="N29" s="574"/>
      <c r="O29" s="574"/>
    </row>
  </sheetData>
  <mergeCells count="26">
    <mergeCell ref="A22:O22"/>
    <mergeCell ref="A23:O23"/>
    <mergeCell ref="A25:O25"/>
    <mergeCell ref="A29:O29"/>
    <mergeCell ref="A28:O28"/>
    <mergeCell ref="A27:O27"/>
    <mergeCell ref="A26:O26"/>
    <mergeCell ref="D14:G15"/>
    <mergeCell ref="A12:O12"/>
    <mergeCell ref="A10:O10"/>
    <mergeCell ref="B18:C19"/>
    <mergeCell ref="E18:F19"/>
    <mergeCell ref="H18:I19"/>
    <mergeCell ref="A1:O1"/>
    <mergeCell ref="M5:O5"/>
    <mergeCell ref="M9:O9"/>
    <mergeCell ref="J9:L9"/>
    <mergeCell ref="J5:L5"/>
    <mergeCell ref="A2:C2"/>
    <mergeCell ref="A5:C5"/>
    <mergeCell ref="A9:F9"/>
    <mergeCell ref="D5:F5"/>
    <mergeCell ref="G9:I9"/>
    <mergeCell ref="G5:I5"/>
    <mergeCell ref="A3:O3"/>
    <mergeCell ref="A6:O7"/>
  </mergeCells>
  <hyperlinks>
    <hyperlink ref="P1" location="'Table of Contents'!A1" display="Table of Contents"/>
  </hyperlinks>
  <pageMargins left="0.75" right="0.75" top="1" bottom="1" header="0.5" footer="0.5"/>
  <pageSetup paperSize="9" scale="64" orientation="portrait" r:id="rId1"/>
  <rowBreaks count="1" manualBreakCount="1">
    <brk id="11"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Ruler="0" zoomScaleNormal="100" workbookViewId="0">
      <selection sqref="A1:Q1"/>
    </sheetView>
  </sheetViews>
  <sheetFormatPr defaultColWidth="13.7109375" defaultRowHeight="12.75" x14ac:dyDescent="0.2"/>
  <cols>
    <col min="1" max="1" width="6" customWidth="1"/>
    <col min="2" max="2" width="29.5703125" customWidth="1"/>
    <col min="3" max="14" width="11" customWidth="1"/>
    <col min="15" max="15" width="12.85546875" customWidth="1"/>
    <col min="16" max="17" width="11" customWidth="1"/>
    <col min="18" max="18" width="17" bestFit="1" customWidth="1"/>
  </cols>
  <sheetData>
    <row r="1" spans="1:18" ht="16.5" customHeight="1" x14ac:dyDescent="0.3">
      <c r="A1" s="607" t="s">
        <v>40</v>
      </c>
      <c r="B1" s="601"/>
      <c r="C1" s="601"/>
      <c r="D1" s="601"/>
      <c r="E1" s="601"/>
      <c r="F1" s="601"/>
      <c r="G1" s="601"/>
      <c r="H1" s="601"/>
      <c r="I1" s="601"/>
      <c r="J1" s="601"/>
      <c r="K1" s="601"/>
      <c r="L1" s="601"/>
      <c r="M1" s="601"/>
      <c r="N1" s="601"/>
      <c r="O1" s="601"/>
      <c r="P1" s="601"/>
      <c r="Q1" s="601"/>
      <c r="R1" s="453" t="s">
        <v>2</v>
      </c>
    </row>
    <row r="2" spans="1:18" ht="15" customHeight="1" x14ac:dyDescent="0.25">
      <c r="A2" s="10"/>
      <c r="B2" s="12"/>
      <c r="C2" s="127"/>
      <c r="D2" s="127"/>
      <c r="E2" s="127"/>
      <c r="F2" s="127"/>
      <c r="G2" s="127"/>
      <c r="H2" s="127"/>
      <c r="I2" s="127"/>
      <c r="J2" s="127"/>
      <c r="K2" s="127"/>
      <c r="L2" s="54"/>
      <c r="M2" s="54"/>
      <c r="N2" s="54"/>
      <c r="O2" s="54"/>
      <c r="P2" s="54"/>
      <c r="Q2" s="127"/>
    </row>
    <row r="3" spans="1:18" ht="57.75" customHeight="1" x14ac:dyDescent="0.2">
      <c r="A3" s="574" t="s">
        <v>3030</v>
      </c>
      <c r="B3" s="574"/>
      <c r="C3" s="574"/>
      <c r="D3" s="574"/>
      <c r="E3" s="574"/>
      <c r="F3" s="574"/>
      <c r="G3" s="574"/>
      <c r="H3" s="574"/>
      <c r="I3" s="574"/>
      <c r="J3" s="574"/>
      <c r="K3" s="574"/>
      <c r="L3" s="574"/>
      <c r="M3" s="574"/>
      <c r="N3" s="574"/>
      <c r="O3" s="574"/>
      <c r="P3" s="574"/>
      <c r="Q3" s="574"/>
    </row>
    <row r="4" spans="1:18" s="434" customFormat="1" ht="30" customHeight="1" x14ac:dyDescent="0.2">
      <c r="A4" s="590" t="s">
        <v>3065</v>
      </c>
      <c r="B4" s="590"/>
      <c r="C4" s="590"/>
      <c r="D4" s="590"/>
      <c r="E4" s="590"/>
      <c r="F4" s="590"/>
      <c r="G4" s="590"/>
      <c r="H4" s="590"/>
      <c r="I4" s="590"/>
      <c r="J4" s="590"/>
      <c r="K4" s="590"/>
      <c r="L4" s="590"/>
      <c r="M4" s="590"/>
      <c r="N4" s="590"/>
      <c r="O4" s="590"/>
      <c r="P4" s="590"/>
      <c r="Q4" s="590"/>
    </row>
    <row r="5" spans="1:18" s="473" customFormat="1" ht="15" customHeight="1" x14ac:dyDescent="0.2">
      <c r="A5" s="591" t="s">
        <v>3066</v>
      </c>
      <c r="B5" s="591"/>
      <c r="C5" s="591"/>
      <c r="D5" s="591"/>
      <c r="E5" s="591"/>
      <c r="F5" s="591"/>
      <c r="G5" s="591"/>
      <c r="H5" s="591"/>
      <c r="I5" s="591"/>
      <c r="J5" s="591"/>
      <c r="K5" s="591"/>
      <c r="L5" s="591"/>
      <c r="M5" s="591"/>
      <c r="N5" s="591"/>
      <c r="O5" s="591"/>
      <c r="P5" s="591"/>
      <c r="Q5" s="591"/>
    </row>
    <row r="6" spans="1:18" s="473" customFormat="1" ht="64.5" customHeight="1" x14ac:dyDescent="0.2">
      <c r="A6" s="590" t="s">
        <v>3087</v>
      </c>
      <c r="B6" s="590"/>
      <c r="C6" s="590"/>
      <c r="D6" s="590"/>
      <c r="E6" s="590"/>
      <c r="F6" s="590"/>
      <c r="G6" s="590"/>
      <c r="H6" s="590"/>
      <c r="I6" s="590"/>
      <c r="J6" s="590"/>
      <c r="K6" s="590"/>
      <c r="L6" s="590"/>
      <c r="M6" s="590"/>
      <c r="N6" s="590"/>
      <c r="O6" s="590"/>
      <c r="P6" s="590"/>
      <c r="Q6" s="590"/>
    </row>
    <row r="7" spans="1:18" ht="15" customHeight="1" x14ac:dyDescent="0.25">
      <c r="A7" s="208"/>
      <c r="B7" s="28"/>
      <c r="C7" s="254"/>
      <c r="D7" s="254"/>
      <c r="E7" s="254"/>
      <c r="F7" s="254"/>
      <c r="G7" s="254"/>
      <c r="H7" s="254"/>
      <c r="I7" s="254"/>
      <c r="J7" s="254"/>
      <c r="K7" s="254"/>
      <c r="L7" s="254"/>
      <c r="M7" s="254"/>
      <c r="N7" s="254"/>
      <c r="O7" s="255"/>
      <c r="P7" s="255"/>
      <c r="Q7" s="128"/>
    </row>
    <row r="8" spans="1:18" ht="15" customHeight="1" x14ac:dyDescent="0.25">
      <c r="A8" s="208"/>
      <c r="B8" s="31"/>
      <c r="C8" s="32" t="s">
        <v>123</v>
      </c>
      <c r="D8" s="32" t="s">
        <v>124</v>
      </c>
      <c r="E8" s="32" t="s">
        <v>125</v>
      </c>
      <c r="F8" s="32" t="s">
        <v>126</v>
      </c>
      <c r="G8" s="32" t="s">
        <v>127</v>
      </c>
      <c r="H8" s="32" t="s">
        <v>284</v>
      </c>
      <c r="I8" s="32" t="s">
        <v>285</v>
      </c>
      <c r="J8" s="32" t="s">
        <v>357</v>
      </c>
      <c r="K8" s="32" t="s">
        <v>741</v>
      </c>
      <c r="L8" s="32" t="s">
        <v>742</v>
      </c>
      <c r="M8" s="32" t="s">
        <v>743</v>
      </c>
      <c r="N8" s="32" t="s">
        <v>744</v>
      </c>
      <c r="O8" s="32" t="s">
        <v>745</v>
      </c>
      <c r="P8" s="32" t="s">
        <v>1146</v>
      </c>
      <c r="Q8" s="32" t="s">
        <v>1147</v>
      </c>
      <c r="R8" s="52"/>
    </row>
    <row r="9" spans="1:18" ht="33.75" customHeight="1" x14ac:dyDescent="0.25">
      <c r="A9" s="208"/>
      <c r="B9" s="31"/>
      <c r="C9" s="715" t="s">
        <v>1148</v>
      </c>
      <c r="D9" s="715"/>
      <c r="E9" s="715"/>
      <c r="F9" s="715"/>
      <c r="G9" s="715"/>
      <c r="H9" s="715"/>
      <c r="I9" s="715" t="s">
        <v>1149</v>
      </c>
      <c r="J9" s="715"/>
      <c r="K9" s="715"/>
      <c r="L9" s="715"/>
      <c r="M9" s="715"/>
      <c r="N9" s="715"/>
      <c r="O9" s="625" t="s">
        <v>1150</v>
      </c>
      <c r="P9" s="715" t="s">
        <v>1151</v>
      </c>
      <c r="Q9" s="715"/>
      <c r="R9" s="52"/>
    </row>
    <row r="10" spans="1:18" ht="83.25" customHeight="1" x14ac:dyDescent="0.25">
      <c r="A10" s="208"/>
      <c r="B10" s="31"/>
      <c r="C10" s="578" t="s">
        <v>1152</v>
      </c>
      <c r="D10" s="623"/>
      <c r="E10" s="606"/>
      <c r="F10" s="578" t="s">
        <v>1153</v>
      </c>
      <c r="G10" s="623"/>
      <c r="H10" s="606"/>
      <c r="I10" s="578" t="s">
        <v>1154</v>
      </c>
      <c r="J10" s="623"/>
      <c r="K10" s="606"/>
      <c r="L10" s="578" t="s">
        <v>1155</v>
      </c>
      <c r="M10" s="623"/>
      <c r="N10" s="606"/>
      <c r="O10" s="659"/>
      <c r="P10" s="715" t="s">
        <v>1156</v>
      </c>
      <c r="Q10" s="715" t="s">
        <v>1157</v>
      </c>
      <c r="R10" s="52"/>
    </row>
    <row r="11" spans="1:18" ht="30" x14ac:dyDescent="0.25">
      <c r="A11" s="71"/>
      <c r="B11" s="33"/>
      <c r="C11" s="231"/>
      <c r="D11" s="32" t="s">
        <v>1158</v>
      </c>
      <c r="E11" s="32" t="s">
        <v>1159</v>
      </c>
      <c r="F11" s="231"/>
      <c r="G11" s="32" t="s">
        <v>1159</v>
      </c>
      <c r="H11" s="32" t="s">
        <v>1160</v>
      </c>
      <c r="I11" s="231"/>
      <c r="J11" s="32" t="s">
        <v>1158</v>
      </c>
      <c r="K11" s="32" t="s">
        <v>1159</v>
      </c>
      <c r="L11" s="231"/>
      <c r="M11" s="32" t="s">
        <v>1159</v>
      </c>
      <c r="N11" s="32" t="s">
        <v>1160</v>
      </c>
      <c r="O11" s="697"/>
      <c r="P11" s="715"/>
      <c r="Q11" s="715"/>
      <c r="R11" s="52"/>
    </row>
    <row r="12" spans="1:18" ht="29.1" customHeight="1" x14ac:dyDescent="0.25">
      <c r="A12" s="256">
        <v>5</v>
      </c>
      <c r="B12" s="37" t="s">
        <v>1161</v>
      </c>
      <c r="C12" s="38">
        <v>37853.098351265297</v>
      </c>
      <c r="D12" s="38">
        <v>37853.056287015301</v>
      </c>
      <c r="E12" s="38">
        <v>4.2064240000000003E-2</v>
      </c>
      <c r="F12" s="38">
        <v>0</v>
      </c>
      <c r="G12" s="38">
        <v>0</v>
      </c>
      <c r="H12" s="38">
        <v>0</v>
      </c>
      <c r="I12" s="38">
        <v>-1.1376071999999999E-2</v>
      </c>
      <c r="J12" s="38">
        <v>-1.1376071999999999E-2</v>
      </c>
      <c r="K12" s="38">
        <v>0</v>
      </c>
      <c r="L12" s="38">
        <v>0</v>
      </c>
      <c r="M12" s="38">
        <v>0</v>
      </c>
      <c r="N12" s="38">
        <v>0</v>
      </c>
      <c r="O12" s="144">
        <v>0</v>
      </c>
      <c r="P12" s="144">
        <v>0</v>
      </c>
      <c r="Q12" s="144">
        <v>0</v>
      </c>
      <c r="R12" s="52"/>
    </row>
    <row r="13" spans="1:18" ht="15" customHeight="1" x14ac:dyDescent="0.25">
      <c r="A13" s="257">
        <v>10</v>
      </c>
      <c r="B13" s="42" t="s">
        <v>1162</v>
      </c>
      <c r="C13" s="38">
        <v>66698.474536719994</v>
      </c>
      <c r="D13" s="38">
        <v>60481.883584574098</v>
      </c>
      <c r="E13" s="38">
        <v>6052.4296263300002</v>
      </c>
      <c r="F13" s="38">
        <v>2174.9023442749999</v>
      </c>
      <c r="G13" s="38">
        <v>0</v>
      </c>
      <c r="H13" s="38">
        <v>1999.95842264</v>
      </c>
      <c r="I13" s="38">
        <v>-909.54473203999999</v>
      </c>
      <c r="J13" s="38">
        <v>-263.36564535999997</v>
      </c>
      <c r="K13" s="38">
        <v>-645.79121382999995</v>
      </c>
      <c r="L13" s="38">
        <v>-709.38537262</v>
      </c>
      <c r="M13" s="38">
        <v>0</v>
      </c>
      <c r="N13" s="38">
        <v>-700.23255540000002</v>
      </c>
      <c r="O13" s="38">
        <v>-261.16612567999999</v>
      </c>
      <c r="P13" s="38">
        <v>47385.985562872898</v>
      </c>
      <c r="Q13" s="38">
        <v>1239.8640790300001</v>
      </c>
      <c r="R13" s="52"/>
    </row>
    <row r="14" spans="1:18" ht="15" customHeight="1" x14ac:dyDescent="0.25">
      <c r="A14" s="257">
        <v>20</v>
      </c>
      <c r="B14" s="239" t="s">
        <v>1163</v>
      </c>
      <c r="C14" s="38">
        <v>262.32763627000003</v>
      </c>
      <c r="D14" s="38">
        <v>262.32763627000003</v>
      </c>
      <c r="E14" s="38">
        <v>0</v>
      </c>
      <c r="F14" s="38">
        <v>0</v>
      </c>
      <c r="G14" s="38">
        <v>0</v>
      </c>
      <c r="H14" s="38">
        <v>0</v>
      </c>
      <c r="I14" s="38">
        <v>0</v>
      </c>
      <c r="J14" s="38">
        <v>0</v>
      </c>
      <c r="K14" s="38">
        <v>0</v>
      </c>
      <c r="L14" s="38">
        <v>0</v>
      </c>
      <c r="M14" s="38">
        <v>0</v>
      </c>
      <c r="N14" s="38">
        <v>0</v>
      </c>
      <c r="O14" s="38">
        <v>0</v>
      </c>
      <c r="P14" s="38">
        <v>0</v>
      </c>
      <c r="Q14" s="38">
        <v>0</v>
      </c>
      <c r="R14" s="52"/>
    </row>
    <row r="15" spans="1:18" ht="15" customHeight="1" x14ac:dyDescent="0.25">
      <c r="A15" s="257">
        <v>30</v>
      </c>
      <c r="B15" s="239" t="s">
        <v>1164</v>
      </c>
      <c r="C15" s="38">
        <v>82.583704929999996</v>
      </c>
      <c r="D15" s="38">
        <v>82.539339330000004</v>
      </c>
      <c r="E15" s="38">
        <v>4.4365599999999998E-2</v>
      </c>
      <c r="F15" s="38">
        <v>3.3992439999999999E-2</v>
      </c>
      <c r="G15" s="38">
        <v>0</v>
      </c>
      <c r="H15" s="38">
        <v>3.3992439999999999E-2</v>
      </c>
      <c r="I15" s="38">
        <v>-0.36236626999999999</v>
      </c>
      <c r="J15" s="38">
        <v>-0.36157042</v>
      </c>
      <c r="K15" s="38">
        <v>-7.9584999999999996E-4</v>
      </c>
      <c r="L15" s="38">
        <v>-2.2014349999999999E-2</v>
      </c>
      <c r="M15" s="38">
        <v>0</v>
      </c>
      <c r="N15" s="38">
        <v>-2.2014349999999999E-2</v>
      </c>
      <c r="O15" s="38">
        <v>0</v>
      </c>
      <c r="P15" s="38">
        <v>3.6877785599999999</v>
      </c>
      <c r="Q15" s="38">
        <v>0</v>
      </c>
      <c r="R15" s="52"/>
    </row>
    <row r="16" spans="1:18" ht="15" customHeight="1" x14ac:dyDescent="0.25">
      <c r="A16" s="257">
        <v>40</v>
      </c>
      <c r="B16" s="239" t="s">
        <v>1165</v>
      </c>
      <c r="C16" s="38">
        <v>6290.9510719999998</v>
      </c>
      <c r="D16" s="38">
        <v>6290.9510719999998</v>
      </c>
      <c r="E16" s="38">
        <v>0</v>
      </c>
      <c r="F16" s="38">
        <v>5.0000000000000001E-9</v>
      </c>
      <c r="G16" s="38">
        <v>0</v>
      </c>
      <c r="H16" s="38">
        <v>2.6052999999999997E-4</v>
      </c>
      <c r="I16" s="38">
        <v>-0.29072495999999998</v>
      </c>
      <c r="J16" s="38">
        <v>-0.29072497000000003</v>
      </c>
      <c r="K16" s="38">
        <v>0</v>
      </c>
      <c r="L16" s="38">
        <v>-1E-8</v>
      </c>
      <c r="M16" s="38">
        <v>0</v>
      </c>
      <c r="N16" s="38">
        <v>-1E-8</v>
      </c>
      <c r="O16" s="38">
        <v>0</v>
      </c>
      <c r="P16" s="38">
        <v>5326.5738478929197</v>
      </c>
      <c r="Q16" s="38">
        <v>0</v>
      </c>
      <c r="R16" s="52"/>
    </row>
    <row r="17" spans="1:18" ht="15" customHeight="1" x14ac:dyDescent="0.25">
      <c r="A17" s="257">
        <v>50</v>
      </c>
      <c r="B17" s="239" t="s">
        <v>1166</v>
      </c>
      <c r="C17" s="38">
        <v>1632.5675156899999</v>
      </c>
      <c r="D17" s="38">
        <v>1534.3692910740799</v>
      </c>
      <c r="E17" s="38">
        <v>98.198224719999999</v>
      </c>
      <c r="F17" s="38">
        <v>170.16191701</v>
      </c>
      <c r="G17" s="38">
        <v>0</v>
      </c>
      <c r="H17" s="38">
        <v>16.112492459999999</v>
      </c>
      <c r="I17" s="38">
        <v>-34.62267216</v>
      </c>
      <c r="J17" s="38">
        <v>-5.2249724100000003</v>
      </c>
      <c r="K17" s="38">
        <v>-29.397699750000001</v>
      </c>
      <c r="L17" s="38">
        <v>-15.374555239999999</v>
      </c>
      <c r="M17" s="38">
        <v>0</v>
      </c>
      <c r="N17" s="38">
        <v>-15.374555239999999</v>
      </c>
      <c r="O17" s="38">
        <v>-0.52288897999999995</v>
      </c>
      <c r="P17" s="38">
        <v>1107.5087060200001</v>
      </c>
      <c r="Q17" s="38">
        <v>154.68257804999999</v>
      </c>
      <c r="R17" s="52"/>
    </row>
    <row r="18" spans="1:18" ht="15" customHeight="1" x14ac:dyDescent="0.25">
      <c r="A18" s="257">
        <v>60</v>
      </c>
      <c r="B18" s="239" t="s">
        <v>1167</v>
      </c>
      <c r="C18" s="38">
        <v>24128.785427899998</v>
      </c>
      <c r="D18" s="38">
        <v>19818.21364509</v>
      </c>
      <c r="E18" s="38">
        <v>4214.2433722300002</v>
      </c>
      <c r="F18" s="38">
        <v>976.86439471999995</v>
      </c>
      <c r="G18" s="38">
        <v>0</v>
      </c>
      <c r="H18" s="38">
        <v>976.85382724999999</v>
      </c>
      <c r="I18" s="38">
        <v>-700.92300265999995</v>
      </c>
      <c r="J18" s="38">
        <v>-180.58292931</v>
      </c>
      <c r="K18" s="38">
        <v>-520.34007334</v>
      </c>
      <c r="L18" s="38">
        <v>-306.60802519999999</v>
      </c>
      <c r="M18" s="38">
        <v>0</v>
      </c>
      <c r="N18" s="38">
        <v>-306.60802522</v>
      </c>
      <c r="O18" s="38">
        <v>-79.090880240000004</v>
      </c>
      <c r="P18" s="38">
        <v>10574.738597600001</v>
      </c>
      <c r="Q18" s="38">
        <v>537.37116872000001</v>
      </c>
      <c r="R18" s="52"/>
    </row>
    <row r="19" spans="1:18" ht="15" customHeight="1" x14ac:dyDescent="0.25">
      <c r="A19" s="257">
        <v>70</v>
      </c>
      <c r="B19" s="258" t="s">
        <v>1168</v>
      </c>
      <c r="C19" s="38">
        <v>9451.6577824600008</v>
      </c>
      <c r="D19" s="38">
        <v>7158.3314806099997</v>
      </c>
      <c r="E19" s="38">
        <v>2220.19638906</v>
      </c>
      <c r="F19" s="38">
        <v>712.77705037999999</v>
      </c>
      <c r="G19" s="38">
        <v>0</v>
      </c>
      <c r="H19" s="38">
        <v>712.7770577</v>
      </c>
      <c r="I19" s="38">
        <v>-315.20781109000001</v>
      </c>
      <c r="J19" s="38">
        <v>-78.297604829999997</v>
      </c>
      <c r="K19" s="38">
        <v>-236.91020626</v>
      </c>
      <c r="L19" s="38">
        <v>-204.14439587999999</v>
      </c>
      <c r="M19" s="38">
        <v>0</v>
      </c>
      <c r="N19" s="38">
        <v>-204.14439587999999</v>
      </c>
      <c r="O19" s="38">
        <v>-40.294350309999999</v>
      </c>
      <c r="P19" s="38">
        <v>5386.8821547099997</v>
      </c>
      <c r="Q19" s="38">
        <v>454.52742891000003</v>
      </c>
      <c r="R19" s="52"/>
    </row>
    <row r="20" spans="1:18" ht="15" customHeight="1" x14ac:dyDescent="0.25">
      <c r="A20" s="257">
        <v>80</v>
      </c>
      <c r="B20" s="239" t="s">
        <v>1169</v>
      </c>
      <c r="C20" s="38">
        <v>34301.259179929999</v>
      </c>
      <c r="D20" s="38">
        <v>32493.482600949999</v>
      </c>
      <c r="E20" s="38">
        <v>1739.94366378</v>
      </c>
      <c r="F20" s="38">
        <v>1027.84204011</v>
      </c>
      <c r="G20" s="38">
        <v>0</v>
      </c>
      <c r="H20" s="38">
        <v>1006.95784997</v>
      </c>
      <c r="I20" s="38">
        <v>-173.345966</v>
      </c>
      <c r="J20" s="38">
        <v>-76.905448250000006</v>
      </c>
      <c r="K20" s="38">
        <v>-96.052644900000004</v>
      </c>
      <c r="L20" s="38">
        <v>-387.38077783</v>
      </c>
      <c r="M20" s="38">
        <v>0</v>
      </c>
      <c r="N20" s="38">
        <v>-378.22796059000001</v>
      </c>
      <c r="O20" s="38">
        <v>-181.55235646</v>
      </c>
      <c r="P20" s="38">
        <v>30373.476632800001</v>
      </c>
      <c r="Q20" s="38">
        <v>547.81033226</v>
      </c>
      <c r="R20" s="52"/>
    </row>
    <row r="21" spans="1:18" ht="15" customHeight="1" x14ac:dyDescent="0.25">
      <c r="A21" s="257">
        <v>90</v>
      </c>
      <c r="B21" s="37" t="s">
        <v>1170</v>
      </c>
      <c r="C21" s="38">
        <v>16107.984780840001</v>
      </c>
      <c r="D21" s="38">
        <v>16098.05606974</v>
      </c>
      <c r="E21" s="38">
        <v>9.9287110999999992</v>
      </c>
      <c r="F21" s="38">
        <v>0</v>
      </c>
      <c r="G21" s="38">
        <v>0</v>
      </c>
      <c r="H21" s="38">
        <v>0</v>
      </c>
      <c r="I21" s="38">
        <v>-5.2171552999999999</v>
      </c>
      <c r="J21" s="38">
        <v>-3.6026919300000002</v>
      </c>
      <c r="K21" s="38">
        <v>-1.61446337</v>
      </c>
      <c r="L21" s="38">
        <v>0</v>
      </c>
      <c r="M21" s="38">
        <v>0</v>
      </c>
      <c r="N21" s="38">
        <v>0</v>
      </c>
      <c r="O21" s="38">
        <v>0</v>
      </c>
      <c r="P21" s="38">
        <v>2642.4627867999998</v>
      </c>
      <c r="Q21" s="38">
        <v>0</v>
      </c>
      <c r="R21" s="52"/>
    </row>
    <row r="22" spans="1:18" ht="15" customHeight="1" x14ac:dyDescent="0.25">
      <c r="A22" s="36">
        <v>100</v>
      </c>
      <c r="B22" s="239" t="s">
        <v>1163</v>
      </c>
      <c r="C22" s="38">
        <v>0</v>
      </c>
      <c r="D22" s="38">
        <v>0</v>
      </c>
      <c r="E22" s="38">
        <v>0</v>
      </c>
      <c r="F22" s="38">
        <v>0</v>
      </c>
      <c r="G22" s="38">
        <v>0</v>
      </c>
      <c r="H22" s="38">
        <v>0</v>
      </c>
      <c r="I22" s="38">
        <v>0</v>
      </c>
      <c r="J22" s="38">
        <v>0</v>
      </c>
      <c r="K22" s="38">
        <v>0</v>
      </c>
      <c r="L22" s="38">
        <v>0</v>
      </c>
      <c r="M22" s="38">
        <v>0</v>
      </c>
      <c r="N22" s="38">
        <v>0</v>
      </c>
      <c r="O22" s="38">
        <v>0</v>
      </c>
      <c r="P22" s="38">
        <v>0</v>
      </c>
      <c r="Q22" s="38">
        <v>0</v>
      </c>
      <c r="R22" s="52"/>
    </row>
    <row r="23" spans="1:18" ht="15" customHeight="1" x14ac:dyDescent="0.25">
      <c r="A23" s="36">
        <v>110</v>
      </c>
      <c r="B23" s="239" t="s">
        <v>1164</v>
      </c>
      <c r="C23" s="38">
        <v>7090.5388018399999</v>
      </c>
      <c r="D23" s="38">
        <v>7090.5388018399999</v>
      </c>
      <c r="E23" s="38">
        <v>0</v>
      </c>
      <c r="F23" s="38">
        <v>0</v>
      </c>
      <c r="G23" s="38">
        <v>0</v>
      </c>
      <c r="H23" s="38">
        <v>0</v>
      </c>
      <c r="I23" s="38">
        <v>-1.3395433699999999</v>
      </c>
      <c r="J23" s="38">
        <v>-1.3395433699999999</v>
      </c>
      <c r="K23" s="38">
        <v>0</v>
      </c>
      <c r="L23" s="38">
        <v>0</v>
      </c>
      <c r="M23" s="38">
        <v>0</v>
      </c>
      <c r="N23" s="38">
        <v>0</v>
      </c>
      <c r="O23" s="38">
        <v>0</v>
      </c>
      <c r="P23" s="38">
        <v>263.12277343</v>
      </c>
      <c r="Q23" s="38">
        <v>0</v>
      </c>
      <c r="R23" s="52"/>
    </row>
    <row r="24" spans="1:18" ht="15" customHeight="1" x14ac:dyDescent="0.25">
      <c r="A24" s="36">
        <v>120</v>
      </c>
      <c r="B24" s="239" t="s">
        <v>1165</v>
      </c>
      <c r="C24" s="38">
        <v>6077.2787496499996</v>
      </c>
      <c r="D24" s="38">
        <v>6077.2787496499996</v>
      </c>
      <c r="E24" s="38">
        <v>0</v>
      </c>
      <c r="F24" s="38">
        <v>0</v>
      </c>
      <c r="G24" s="38">
        <v>0</v>
      </c>
      <c r="H24" s="38">
        <v>0</v>
      </c>
      <c r="I24" s="38">
        <v>-1.1697958500000001</v>
      </c>
      <c r="J24" s="38">
        <v>-1.1697958500000001</v>
      </c>
      <c r="K24" s="38">
        <v>0</v>
      </c>
      <c r="L24" s="38">
        <v>0</v>
      </c>
      <c r="M24" s="38">
        <v>0</v>
      </c>
      <c r="N24" s="38">
        <v>0</v>
      </c>
      <c r="O24" s="38">
        <v>0</v>
      </c>
      <c r="P24" s="38">
        <v>286.71257996999998</v>
      </c>
      <c r="Q24" s="38">
        <v>0</v>
      </c>
      <c r="R24" s="52"/>
    </row>
    <row r="25" spans="1:18" ht="15" customHeight="1" x14ac:dyDescent="0.25">
      <c r="A25" s="36">
        <v>130</v>
      </c>
      <c r="B25" s="239" t="s">
        <v>1166</v>
      </c>
      <c r="C25" s="38">
        <v>2243.1100137100002</v>
      </c>
      <c r="D25" s="38">
        <v>2243.1100137100002</v>
      </c>
      <c r="E25" s="38">
        <v>0</v>
      </c>
      <c r="F25" s="38">
        <v>0</v>
      </c>
      <c r="G25" s="38">
        <v>0</v>
      </c>
      <c r="H25" s="38">
        <v>0</v>
      </c>
      <c r="I25" s="38">
        <v>-0.36283824999999997</v>
      </c>
      <c r="J25" s="38">
        <v>-0.36283824999999997</v>
      </c>
      <c r="K25" s="38">
        <v>0</v>
      </c>
      <c r="L25" s="38">
        <v>0</v>
      </c>
      <c r="M25" s="38">
        <v>0</v>
      </c>
      <c r="N25" s="38">
        <v>0</v>
      </c>
      <c r="O25" s="38">
        <v>0</v>
      </c>
      <c r="P25" s="38">
        <v>2092.6274334</v>
      </c>
      <c r="Q25" s="38">
        <v>0</v>
      </c>
      <c r="R25" s="52"/>
    </row>
    <row r="26" spans="1:18" ht="15" customHeight="1" x14ac:dyDescent="0.25">
      <c r="A26" s="36">
        <v>140</v>
      </c>
      <c r="B26" s="239" t="s">
        <v>1167</v>
      </c>
      <c r="C26" s="38">
        <v>697.05721562999997</v>
      </c>
      <c r="D26" s="38">
        <v>687.12850452999999</v>
      </c>
      <c r="E26" s="38">
        <v>9.9287110999999992</v>
      </c>
      <c r="F26" s="38">
        <v>0</v>
      </c>
      <c r="G26" s="38">
        <v>0</v>
      </c>
      <c r="H26" s="38">
        <v>0</v>
      </c>
      <c r="I26" s="38">
        <v>-2.3449778299999999</v>
      </c>
      <c r="J26" s="38">
        <v>-0.73051445999999998</v>
      </c>
      <c r="K26" s="38">
        <v>-1.61446337</v>
      </c>
      <c r="L26" s="38">
        <v>0</v>
      </c>
      <c r="M26" s="38">
        <v>0</v>
      </c>
      <c r="N26" s="38">
        <v>0</v>
      </c>
      <c r="O26" s="38">
        <v>0</v>
      </c>
      <c r="P26" s="38">
        <v>0</v>
      </c>
      <c r="Q26" s="38">
        <v>0</v>
      </c>
      <c r="R26" s="52"/>
    </row>
    <row r="27" spans="1:18" ht="15" customHeight="1" x14ac:dyDescent="0.25">
      <c r="A27" s="36">
        <v>150</v>
      </c>
      <c r="B27" s="37" t="s">
        <v>1171</v>
      </c>
      <c r="C27" s="38">
        <v>15763.32055995</v>
      </c>
      <c r="D27" s="38">
        <v>14684.82128837</v>
      </c>
      <c r="E27" s="38">
        <v>1078.29345268</v>
      </c>
      <c r="F27" s="38">
        <v>99.905888590000004</v>
      </c>
      <c r="G27" s="38">
        <v>0</v>
      </c>
      <c r="H27" s="38">
        <v>99.859449940000005</v>
      </c>
      <c r="I27" s="38">
        <v>59.775025550000002</v>
      </c>
      <c r="J27" s="38">
        <v>20.774001269999999</v>
      </c>
      <c r="K27" s="38">
        <v>39.000965030000003</v>
      </c>
      <c r="L27" s="38">
        <v>17.490472409999999</v>
      </c>
      <c r="M27" s="38">
        <v>0</v>
      </c>
      <c r="N27" s="38">
        <v>17.484144220000001</v>
      </c>
      <c r="O27" s="259"/>
      <c r="P27" s="38">
        <v>0</v>
      </c>
      <c r="Q27" s="38">
        <v>0</v>
      </c>
      <c r="R27" s="52"/>
    </row>
    <row r="28" spans="1:18" ht="15" customHeight="1" x14ac:dyDescent="0.25">
      <c r="A28" s="36">
        <v>160</v>
      </c>
      <c r="B28" s="239" t="s">
        <v>1163</v>
      </c>
      <c r="C28" s="38">
        <v>0</v>
      </c>
      <c r="D28" s="38">
        <v>0</v>
      </c>
      <c r="E28" s="38">
        <v>0</v>
      </c>
      <c r="F28" s="38">
        <v>0</v>
      </c>
      <c r="G28" s="38">
        <v>0</v>
      </c>
      <c r="H28" s="38">
        <v>0</v>
      </c>
      <c r="I28" s="38">
        <v>0</v>
      </c>
      <c r="J28" s="38">
        <v>0</v>
      </c>
      <c r="K28" s="38">
        <v>0</v>
      </c>
      <c r="L28" s="38">
        <v>0</v>
      </c>
      <c r="M28" s="38">
        <v>0</v>
      </c>
      <c r="N28" s="38">
        <v>0</v>
      </c>
      <c r="O28" s="259"/>
      <c r="P28" s="38">
        <v>0</v>
      </c>
      <c r="Q28" s="38">
        <v>0</v>
      </c>
      <c r="R28" s="52"/>
    </row>
    <row r="29" spans="1:18" ht="15" customHeight="1" x14ac:dyDescent="0.25">
      <c r="A29" s="36">
        <v>170</v>
      </c>
      <c r="B29" s="239" t="s">
        <v>1164</v>
      </c>
      <c r="C29" s="38">
        <v>377.27409003000002</v>
      </c>
      <c r="D29" s="38">
        <v>377.25408891000001</v>
      </c>
      <c r="E29" s="38">
        <v>2.0001129999999999E-2</v>
      </c>
      <c r="F29" s="38">
        <v>0</v>
      </c>
      <c r="G29" s="38">
        <v>0</v>
      </c>
      <c r="H29" s="38">
        <v>0</v>
      </c>
      <c r="I29" s="38">
        <v>6.55676E-3</v>
      </c>
      <c r="J29" s="38">
        <v>5.8390300000000003E-3</v>
      </c>
      <c r="K29" s="38">
        <v>7.1772999999999997E-4</v>
      </c>
      <c r="L29" s="38">
        <v>0</v>
      </c>
      <c r="M29" s="38">
        <v>0</v>
      </c>
      <c r="N29" s="38">
        <v>0</v>
      </c>
      <c r="O29" s="259"/>
      <c r="P29" s="38">
        <v>0</v>
      </c>
      <c r="Q29" s="38">
        <v>0</v>
      </c>
      <c r="R29" s="52"/>
    </row>
    <row r="30" spans="1:18" ht="15" customHeight="1" x14ac:dyDescent="0.25">
      <c r="A30" s="36">
        <v>180</v>
      </c>
      <c r="B30" s="239" t="s">
        <v>1165</v>
      </c>
      <c r="C30" s="38">
        <v>199.61450742</v>
      </c>
      <c r="D30" s="38">
        <v>199.61450742</v>
      </c>
      <c r="E30" s="38">
        <v>0</v>
      </c>
      <c r="F30" s="38">
        <v>0</v>
      </c>
      <c r="G30" s="38">
        <v>0</v>
      </c>
      <c r="H30" s="38">
        <v>0</v>
      </c>
      <c r="I30" s="38">
        <v>5.9371000000000001E-4</v>
      </c>
      <c r="J30" s="38">
        <v>5.9371000000000001E-4</v>
      </c>
      <c r="K30" s="38">
        <v>0</v>
      </c>
      <c r="L30" s="38">
        <v>0</v>
      </c>
      <c r="M30" s="38">
        <v>0</v>
      </c>
      <c r="N30" s="38">
        <v>0</v>
      </c>
      <c r="O30" s="259"/>
      <c r="P30" s="38">
        <v>0</v>
      </c>
      <c r="Q30" s="38">
        <v>0</v>
      </c>
      <c r="R30" s="52"/>
    </row>
    <row r="31" spans="1:18" ht="15" customHeight="1" x14ac:dyDescent="0.25">
      <c r="A31" s="36">
        <v>190</v>
      </c>
      <c r="B31" s="239" t="s">
        <v>1166</v>
      </c>
      <c r="C31" s="38">
        <v>373.71695469999997</v>
      </c>
      <c r="D31" s="38">
        <v>372.80188786999997</v>
      </c>
      <c r="E31" s="38">
        <v>0.91506683</v>
      </c>
      <c r="F31" s="38">
        <v>5.9339222999999999</v>
      </c>
      <c r="G31" s="38">
        <v>0</v>
      </c>
      <c r="H31" s="38">
        <v>5.9339222999999999</v>
      </c>
      <c r="I31" s="38">
        <v>0.35397687</v>
      </c>
      <c r="J31" s="38">
        <v>0.25544398000000001</v>
      </c>
      <c r="K31" s="38">
        <v>9.8532889999999998E-2</v>
      </c>
      <c r="L31" s="38">
        <v>0</v>
      </c>
      <c r="M31" s="38">
        <v>0</v>
      </c>
      <c r="N31" s="38">
        <v>0</v>
      </c>
      <c r="O31" s="259"/>
      <c r="P31" s="38">
        <v>0</v>
      </c>
      <c r="Q31" s="38">
        <v>0</v>
      </c>
      <c r="R31" s="52"/>
    </row>
    <row r="32" spans="1:18" ht="15" customHeight="1" x14ac:dyDescent="0.25">
      <c r="A32" s="36">
        <v>200</v>
      </c>
      <c r="B32" s="239" t="s">
        <v>1167</v>
      </c>
      <c r="C32" s="38">
        <v>9957.2669728100009</v>
      </c>
      <c r="D32" s="38">
        <v>9286.2951169600001</v>
      </c>
      <c r="E32" s="38">
        <v>670.97185585</v>
      </c>
      <c r="F32" s="38">
        <v>65.264082299999998</v>
      </c>
      <c r="G32" s="38">
        <v>0</v>
      </c>
      <c r="H32" s="38">
        <v>65.264082299999998</v>
      </c>
      <c r="I32" s="38">
        <v>49.165463449999997</v>
      </c>
      <c r="J32" s="38">
        <v>17.858492569999999</v>
      </c>
      <c r="K32" s="38">
        <v>31.306970880000002</v>
      </c>
      <c r="L32" s="38">
        <v>14.878667869999999</v>
      </c>
      <c r="M32" s="38">
        <v>0</v>
      </c>
      <c r="N32" s="38">
        <v>14.87866775</v>
      </c>
      <c r="O32" s="259"/>
      <c r="P32" s="38">
        <v>0</v>
      </c>
      <c r="Q32" s="38">
        <v>0</v>
      </c>
      <c r="R32" s="52"/>
    </row>
    <row r="33" spans="1:18" ht="15" customHeight="1" x14ac:dyDescent="0.25">
      <c r="A33" s="36">
        <v>210</v>
      </c>
      <c r="B33" s="239" t="s">
        <v>1169</v>
      </c>
      <c r="C33" s="38">
        <v>4855.4480349799996</v>
      </c>
      <c r="D33" s="38">
        <v>4448.8556872099998</v>
      </c>
      <c r="E33" s="38">
        <v>406.38652887000001</v>
      </c>
      <c r="F33" s="38">
        <v>28.707883989999999</v>
      </c>
      <c r="G33" s="38">
        <v>0</v>
      </c>
      <c r="H33" s="38">
        <v>28.66144534</v>
      </c>
      <c r="I33" s="38">
        <v>10.24843476</v>
      </c>
      <c r="J33" s="38">
        <v>2.6536319800000001</v>
      </c>
      <c r="K33" s="38">
        <v>7.5947435299999997</v>
      </c>
      <c r="L33" s="38">
        <v>2.6118045400000001</v>
      </c>
      <c r="M33" s="38">
        <v>0</v>
      </c>
      <c r="N33" s="38">
        <v>2.6054764700000002</v>
      </c>
      <c r="O33" s="259"/>
      <c r="P33" s="38">
        <v>0</v>
      </c>
      <c r="Q33" s="38">
        <v>0</v>
      </c>
      <c r="R33" s="52"/>
    </row>
    <row r="34" spans="1:18" ht="15" customHeight="1" x14ac:dyDescent="0.25">
      <c r="A34" s="260">
        <v>220</v>
      </c>
      <c r="B34" s="261" t="s">
        <v>227</v>
      </c>
      <c r="C34" s="262">
        <v>136422.87822877499</v>
      </c>
      <c r="D34" s="262">
        <v>129117.81722969899</v>
      </c>
      <c r="E34" s="262">
        <v>7140.69385435</v>
      </c>
      <c r="F34" s="262">
        <v>2274.8082328649998</v>
      </c>
      <c r="G34" s="262">
        <v>0</v>
      </c>
      <c r="H34" s="262">
        <v>2099.8178725799999</v>
      </c>
      <c r="I34" s="262">
        <v>-974.54828896200002</v>
      </c>
      <c r="J34" s="262">
        <v>-287.75371463200003</v>
      </c>
      <c r="K34" s="262">
        <v>-686.40664222999999</v>
      </c>
      <c r="L34" s="262">
        <v>-726.87584503000005</v>
      </c>
      <c r="M34" s="262">
        <v>0</v>
      </c>
      <c r="N34" s="262">
        <v>-717.71669961999999</v>
      </c>
      <c r="O34" s="262">
        <v>-261.16612567999999</v>
      </c>
      <c r="P34" s="262">
        <v>50028.448349672901</v>
      </c>
      <c r="Q34" s="262">
        <v>1239.8640790300001</v>
      </c>
      <c r="R34" s="263"/>
    </row>
    <row r="35" spans="1:18" ht="15" customHeight="1" x14ac:dyDescent="0.25">
      <c r="A35" s="73"/>
      <c r="B35" s="73"/>
      <c r="C35" s="73"/>
      <c r="D35" s="73"/>
      <c r="E35" s="73"/>
      <c r="F35" s="73"/>
      <c r="G35" s="73"/>
      <c r="H35" s="73"/>
      <c r="I35" s="73"/>
      <c r="J35" s="73"/>
      <c r="K35" s="73"/>
      <c r="L35" s="73"/>
      <c r="M35" s="73"/>
      <c r="N35" s="73"/>
      <c r="O35" s="73"/>
      <c r="P35" s="73"/>
      <c r="Q35" s="73"/>
    </row>
    <row r="36" spans="1:18" ht="37.5" customHeight="1" x14ac:dyDescent="0.2">
      <c r="A36" s="574" t="s">
        <v>1172</v>
      </c>
      <c r="B36" s="574"/>
      <c r="C36" s="574"/>
      <c r="D36" s="574"/>
      <c r="E36" s="574"/>
      <c r="F36" s="574"/>
      <c r="G36" s="574"/>
      <c r="H36" s="574"/>
      <c r="I36" s="574"/>
      <c r="J36" s="574"/>
      <c r="K36" s="574"/>
      <c r="L36" s="574"/>
      <c r="M36" s="574"/>
      <c r="N36" s="574"/>
      <c r="O36" s="574"/>
      <c r="P36" s="574"/>
      <c r="Q36" s="574"/>
    </row>
  </sheetData>
  <mergeCells count="16">
    <mergeCell ref="A36:Q36"/>
    <mergeCell ref="C10:E10"/>
    <mergeCell ref="C9:H9"/>
    <mergeCell ref="F10:H10"/>
    <mergeCell ref="A1:Q1"/>
    <mergeCell ref="A3:Q3"/>
    <mergeCell ref="P9:Q9"/>
    <mergeCell ref="O9:O11"/>
    <mergeCell ref="P10:P11"/>
    <mergeCell ref="L10:N10"/>
    <mergeCell ref="I9:N9"/>
    <mergeCell ref="I10:K10"/>
    <mergeCell ref="Q10:Q11"/>
    <mergeCell ref="A4:Q4"/>
    <mergeCell ref="A5:Q5"/>
    <mergeCell ref="A6:Q6"/>
  </mergeCells>
  <hyperlinks>
    <hyperlink ref="R1" location="'Table of Contents'!A1" display="Table of Contents"/>
  </hyperlinks>
  <pageMargins left="0.75" right="0.75" top="1" bottom="1" header="0.5" footer="0.5"/>
  <pageSetup paperSize="9" scale="4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1" max="1" width="7.5703125" customWidth="1"/>
    <col min="2" max="2" width="28.7109375" customWidth="1"/>
    <col min="3" max="8" width="13.85546875" customWidth="1"/>
    <col min="9" max="9" width="17" bestFit="1" customWidth="1"/>
  </cols>
  <sheetData>
    <row r="1" spans="1:9" ht="16.5" customHeight="1" x14ac:dyDescent="0.2">
      <c r="A1" s="585" t="s">
        <v>41</v>
      </c>
      <c r="B1" s="573"/>
      <c r="C1" s="573"/>
      <c r="D1" s="573"/>
      <c r="E1" s="573"/>
      <c r="F1" s="573"/>
      <c r="G1" s="573"/>
      <c r="H1" s="573"/>
      <c r="I1" s="453" t="s">
        <v>2</v>
      </c>
    </row>
    <row r="2" spans="1:9" ht="20.85" customHeight="1" x14ac:dyDescent="0.25">
      <c r="A2" s="10"/>
      <c r="B2" s="9"/>
      <c r="C2" s="9"/>
      <c r="D2" s="9"/>
      <c r="E2" s="9"/>
      <c r="F2" s="9"/>
      <c r="G2" s="9"/>
      <c r="H2" s="9"/>
    </row>
    <row r="3" spans="1:9" ht="71.25" customHeight="1" x14ac:dyDescent="0.2">
      <c r="A3" s="574" t="s">
        <v>1173</v>
      </c>
      <c r="B3" s="574"/>
      <c r="C3" s="574"/>
      <c r="D3" s="574"/>
      <c r="E3" s="574"/>
      <c r="F3" s="574"/>
      <c r="G3" s="574"/>
      <c r="H3" s="574"/>
    </row>
    <row r="4" spans="1:9" ht="15" customHeight="1" x14ac:dyDescent="0.25">
      <c r="A4" s="9"/>
      <c r="B4" s="9"/>
      <c r="C4" s="29"/>
      <c r="D4" s="29"/>
      <c r="E4" s="29"/>
      <c r="F4" s="29"/>
      <c r="G4" s="29"/>
      <c r="H4" s="29"/>
    </row>
    <row r="5" spans="1:9" ht="15" customHeight="1" x14ac:dyDescent="0.25">
      <c r="A5" s="208"/>
      <c r="B5" s="83"/>
      <c r="C5" s="149" t="s">
        <v>123</v>
      </c>
      <c r="D5" s="149" t="s">
        <v>124</v>
      </c>
      <c r="E5" s="149" t="s">
        <v>125</v>
      </c>
      <c r="F5" s="149" t="s">
        <v>126</v>
      </c>
      <c r="G5" s="149" t="s">
        <v>127</v>
      </c>
      <c r="H5" s="149" t="s">
        <v>284</v>
      </c>
      <c r="I5" s="52"/>
    </row>
    <row r="6" spans="1:9" ht="15" customHeight="1" x14ac:dyDescent="0.25">
      <c r="A6" s="9"/>
      <c r="B6" s="83"/>
      <c r="C6" s="721" t="s">
        <v>1174</v>
      </c>
      <c r="D6" s="722"/>
      <c r="E6" s="722"/>
      <c r="F6" s="722"/>
      <c r="G6" s="722"/>
      <c r="H6" s="723"/>
      <c r="I6" s="52"/>
    </row>
    <row r="7" spans="1:9" ht="29.1" customHeight="1" x14ac:dyDescent="0.25">
      <c r="A7" s="29"/>
      <c r="B7" s="85"/>
      <c r="C7" s="32" t="s">
        <v>1175</v>
      </c>
      <c r="D7" s="32" t="s">
        <v>1176</v>
      </c>
      <c r="E7" s="32" t="s">
        <v>1177</v>
      </c>
      <c r="F7" s="32" t="s">
        <v>1178</v>
      </c>
      <c r="G7" s="32" t="s">
        <v>1179</v>
      </c>
      <c r="H7" s="32" t="s">
        <v>227</v>
      </c>
      <c r="I7" s="52"/>
    </row>
    <row r="8" spans="1:9" ht="15" customHeight="1" x14ac:dyDescent="0.25">
      <c r="A8" s="137">
        <v>1</v>
      </c>
      <c r="B8" s="95" t="s">
        <v>1180</v>
      </c>
      <c r="C8" s="105">
        <v>1787.23565948999</v>
      </c>
      <c r="D8" s="105">
        <v>7523.2249661599999</v>
      </c>
      <c r="E8" s="105">
        <v>21190.361080070001</v>
      </c>
      <c r="F8" s="105">
        <v>36753.625070620001</v>
      </c>
      <c r="G8" s="105">
        <v>0</v>
      </c>
      <c r="H8" s="105">
        <v>67254.446776340003</v>
      </c>
      <c r="I8" s="52"/>
    </row>
    <row r="9" spans="1:9" ht="15" customHeight="1" x14ac:dyDescent="0.25">
      <c r="A9" s="137">
        <v>2</v>
      </c>
      <c r="B9" s="95" t="s">
        <v>1170</v>
      </c>
      <c r="C9" s="105">
        <v>0</v>
      </c>
      <c r="D9" s="105">
        <v>2074.1112074500002</v>
      </c>
      <c r="E9" s="105">
        <v>5822.5999464899996</v>
      </c>
      <c r="F9" s="105">
        <v>8206.0438484815404</v>
      </c>
      <c r="G9" s="105">
        <v>0</v>
      </c>
      <c r="H9" s="105">
        <v>16102.7550024215</v>
      </c>
      <c r="I9" s="52"/>
    </row>
    <row r="10" spans="1:9" ht="22.5" customHeight="1" x14ac:dyDescent="0.25">
      <c r="A10" s="264">
        <v>3</v>
      </c>
      <c r="B10" s="261" t="s">
        <v>227</v>
      </c>
      <c r="C10" s="265">
        <v>1787.23565948999</v>
      </c>
      <c r="D10" s="265">
        <v>9597.3361736099996</v>
      </c>
      <c r="E10" s="265">
        <v>27012.961026559999</v>
      </c>
      <c r="F10" s="265">
        <v>44959.668919101598</v>
      </c>
      <c r="G10" s="265">
        <v>0</v>
      </c>
      <c r="H10" s="265">
        <v>83357.201778761504</v>
      </c>
      <c r="I10" s="52"/>
    </row>
    <row r="11" spans="1:9" ht="15" customHeight="1" x14ac:dyDescent="0.25">
      <c r="A11" s="73"/>
      <c r="B11" s="73"/>
      <c r="C11" s="73"/>
      <c r="D11" s="73"/>
      <c r="E11" s="73"/>
      <c r="F11" s="73"/>
      <c r="G11" s="73"/>
      <c r="H11" s="73"/>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H1"/>
    <mergeCell ref="A3:H3"/>
    <mergeCell ref="C6:H6"/>
  </mergeCells>
  <hyperlinks>
    <hyperlink ref="I1" location="'Table of Contents'!A1" display="Table of Contents"/>
  </hyperlinks>
  <pageMargins left="0.75" right="0.75" top="1" bottom="1" header="0.5" footer="0.5"/>
  <pageSetup paperSize="9" scale="6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Ruler="0" zoomScaleNormal="100" workbookViewId="0">
      <selection activeCell="D1" sqref="D1"/>
    </sheetView>
  </sheetViews>
  <sheetFormatPr defaultColWidth="13.7109375" defaultRowHeight="12.75" x14ac:dyDescent="0.2"/>
  <cols>
    <col min="1" max="1" width="7.5703125" customWidth="1"/>
    <col min="2" max="2" width="72.7109375" customWidth="1"/>
    <col min="3" max="3" width="43.28515625" customWidth="1"/>
    <col min="4" max="4" width="17" bestFit="1" customWidth="1"/>
  </cols>
  <sheetData>
    <row r="1" spans="1:4" ht="20.85" customHeight="1" x14ac:dyDescent="0.3">
      <c r="A1" s="607" t="s">
        <v>42</v>
      </c>
      <c r="B1" s="601"/>
      <c r="C1" s="601"/>
      <c r="D1" s="453" t="s">
        <v>2</v>
      </c>
    </row>
    <row r="2" spans="1:4" ht="20.85" customHeight="1" x14ac:dyDescent="0.2">
      <c r="A2" s="10"/>
      <c r="B2" s="8"/>
      <c r="C2" s="54"/>
    </row>
    <row r="3" spans="1:4" ht="80.25" customHeight="1" x14ac:dyDescent="0.2">
      <c r="A3" s="574" t="s">
        <v>1181</v>
      </c>
      <c r="B3" s="574"/>
      <c r="C3" s="574"/>
    </row>
    <row r="4" spans="1:4" ht="15" customHeight="1" x14ac:dyDescent="0.25">
      <c r="A4" s="9"/>
      <c r="B4" s="12"/>
      <c r="C4" s="128"/>
    </row>
    <row r="5" spans="1:4" ht="15" customHeight="1" x14ac:dyDescent="0.25">
      <c r="A5" s="208"/>
      <c r="B5" s="129"/>
      <c r="C5" s="32" t="s">
        <v>123</v>
      </c>
      <c r="D5" s="52"/>
    </row>
    <row r="6" spans="1:4" ht="15" customHeight="1" x14ac:dyDescent="0.25">
      <c r="A6" s="71"/>
      <c r="B6" s="130"/>
      <c r="C6" s="32" t="s">
        <v>1182</v>
      </c>
      <c r="D6" s="52"/>
    </row>
    <row r="7" spans="1:4" ht="15" customHeight="1" x14ac:dyDescent="0.25">
      <c r="A7" s="266">
        <v>10</v>
      </c>
      <c r="B7" s="61" t="s">
        <v>1183</v>
      </c>
      <c r="C7" s="63">
        <v>3128.5290650900001</v>
      </c>
      <c r="D7" s="52"/>
    </row>
    <row r="8" spans="1:4" ht="15" customHeight="1" x14ac:dyDescent="0.25">
      <c r="A8" s="257">
        <v>20</v>
      </c>
      <c r="B8" s="37" t="s">
        <v>1184</v>
      </c>
      <c r="C8" s="38">
        <v>885.76681871000005</v>
      </c>
      <c r="D8" s="52"/>
    </row>
    <row r="9" spans="1:4" ht="15" customHeight="1" x14ac:dyDescent="0.25">
      <c r="A9" s="257">
        <v>30</v>
      </c>
      <c r="B9" s="41" t="s">
        <v>1185</v>
      </c>
      <c r="C9" s="38">
        <v>-1839.39327901</v>
      </c>
      <c r="D9" s="52"/>
    </row>
    <row r="10" spans="1:4" ht="15" customHeight="1" x14ac:dyDescent="0.25">
      <c r="A10" s="257">
        <v>40</v>
      </c>
      <c r="B10" s="41" t="s">
        <v>1186</v>
      </c>
      <c r="C10" s="38">
        <v>-93.894517140000005</v>
      </c>
      <c r="D10" s="52"/>
    </row>
    <row r="11" spans="1:4" ht="15" customHeight="1" x14ac:dyDescent="0.25">
      <c r="A11" s="257">
        <v>50</v>
      </c>
      <c r="B11" s="41" t="s">
        <v>1187</v>
      </c>
      <c r="C11" s="38">
        <v>-1745.4987618600001</v>
      </c>
      <c r="D11" s="52"/>
    </row>
    <row r="12" spans="1:4" ht="15" customHeight="1" x14ac:dyDescent="0.25">
      <c r="A12" s="266">
        <v>60</v>
      </c>
      <c r="B12" s="61" t="s">
        <v>1188</v>
      </c>
      <c r="C12" s="63">
        <v>2174.9026048000001</v>
      </c>
      <c r="D12" s="52"/>
    </row>
    <row r="13" spans="1:4" ht="15" customHeight="1" x14ac:dyDescent="0.25">
      <c r="A13" s="73"/>
      <c r="B13" s="209"/>
      <c r="C13" s="210"/>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6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Ruler="0" zoomScaleNormal="100" workbookViewId="0">
      <selection sqref="A1:J1"/>
    </sheetView>
  </sheetViews>
  <sheetFormatPr defaultColWidth="13.7109375" defaultRowHeight="12.75" x14ac:dyDescent="0.2"/>
  <cols>
    <col min="1" max="1" width="5.5703125" customWidth="1"/>
    <col min="2" max="2" width="30.28515625" customWidth="1"/>
    <col min="3" max="10" width="11.85546875" customWidth="1"/>
    <col min="11" max="11" width="17" bestFit="1" customWidth="1"/>
    <col min="12" max="12" width="12.28515625" customWidth="1"/>
  </cols>
  <sheetData>
    <row r="1" spans="1:12" ht="16.5" customHeight="1" x14ac:dyDescent="0.2">
      <c r="A1" s="724" t="s">
        <v>43</v>
      </c>
      <c r="B1" s="724"/>
      <c r="C1" s="724"/>
      <c r="D1" s="724"/>
      <c r="E1" s="724"/>
      <c r="F1" s="724"/>
      <c r="G1" s="724"/>
      <c r="H1" s="724"/>
      <c r="I1" s="724"/>
      <c r="J1" s="724"/>
      <c r="K1" s="453" t="s">
        <v>2</v>
      </c>
      <c r="L1" s="10"/>
    </row>
    <row r="2" spans="1:12" ht="15" customHeight="1" x14ac:dyDescent="0.25">
      <c r="A2" s="10"/>
      <c r="B2" s="12"/>
      <c r="C2" s="127"/>
      <c r="D2" s="127"/>
      <c r="E2" s="127"/>
      <c r="F2" s="127"/>
      <c r="G2" s="127"/>
      <c r="H2" s="127"/>
      <c r="I2" s="127"/>
      <c r="J2" s="127"/>
      <c r="K2" s="9"/>
      <c r="L2" s="9"/>
    </row>
    <row r="3" spans="1:12" ht="77.25" customHeight="1" x14ac:dyDescent="0.2">
      <c r="A3" s="577" t="s">
        <v>1189</v>
      </c>
      <c r="B3" s="577"/>
      <c r="C3" s="577"/>
      <c r="D3" s="577"/>
      <c r="E3" s="577"/>
      <c r="F3" s="577"/>
      <c r="G3" s="577"/>
      <c r="H3" s="577"/>
      <c r="I3" s="577"/>
      <c r="J3" s="577"/>
      <c r="K3" s="208"/>
      <c r="L3" s="208"/>
    </row>
    <row r="4" spans="1:12" ht="15" customHeight="1" x14ac:dyDescent="0.25">
      <c r="A4" s="208"/>
      <c r="B4" s="12"/>
      <c r="C4" s="128"/>
      <c r="D4" s="128"/>
      <c r="E4" s="128"/>
      <c r="F4" s="128"/>
      <c r="G4" s="128"/>
      <c r="H4" s="128"/>
      <c r="I4" s="128"/>
      <c r="J4" s="128"/>
      <c r="K4" s="9"/>
      <c r="L4" s="9"/>
    </row>
    <row r="5" spans="1:12" ht="15" customHeight="1" x14ac:dyDescent="0.25">
      <c r="A5" s="208"/>
      <c r="B5" s="31"/>
      <c r="C5" s="32" t="s">
        <v>123</v>
      </c>
      <c r="D5" s="32" t="s">
        <v>124</v>
      </c>
      <c r="E5" s="32" t="s">
        <v>125</v>
      </c>
      <c r="F5" s="32" t="s">
        <v>126</v>
      </c>
      <c r="G5" s="32" t="s">
        <v>127</v>
      </c>
      <c r="H5" s="32" t="s">
        <v>284</v>
      </c>
      <c r="I5" s="32" t="s">
        <v>285</v>
      </c>
      <c r="J5" s="32" t="s">
        <v>357</v>
      </c>
      <c r="K5" s="52"/>
    </row>
    <row r="6" spans="1:12" ht="79.150000000000006" customHeight="1" x14ac:dyDescent="0.25">
      <c r="A6" s="208"/>
      <c r="B6" s="31"/>
      <c r="C6" s="715" t="s">
        <v>1190</v>
      </c>
      <c r="D6" s="715"/>
      <c r="E6" s="715"/>
      <c r="F6" s="715"/>
      <c r="G6" s="604" t="s">
        <v>1149</v>
      </c>
      <c r="H6" s="606"/>
      <c r="I6" s="578" t="s">
        <v>1191</v>
      </c>
      <c r="J6" s="606"/>
      <c r="K6" s="52"/>
    </row>
    <row r="7" spans="1:12" ht="122.45" customHeight="1" x14ac:dyDescent="0.25">
      <c r="A7" s="208"/>
      <c r="B7" s="31"/>
      <c r="C7" s="715" t="s">
        <v>1192</v>
      </c>
      <c r="D7" s="578" t="s">
        <v>1193</v>
      </c>
      <c r="E7" s="623"/>
      <c r="F7" s="606"/>
      <c r="G7" s="625" t="s">
        <v>1194</v>
      </c>
      <c r="H7" s="625" t="s">
        <v>1195</v>
      </c>
      <c r="I7" s="202"/>
      <c r="J7" s="625" t="s">
        <v>1196</v>
      </c>
      <c r="K7" s="52"/>
    </row>
    <row r="8" spans="1:12" ht="59.25" customHeight="1" x14ac:dyDescent="0.25">
      <c r="A8" s="71"/>
      <c r="B8" s="33"/>
      <c r="C8" s="715"/>
      <c r="D8" s="231"/>
      <c r="E8" s="32" t="s">
        <v>1197</v>
      </c>
      <c r="F8" s="32" t="s">
        <v>1198</v>
      </c>
      <c r="G8" s="697"/>
      <c r="H8" s="697"/>
      <c r="I8" s="231"/>
      <c r="J8" s="697"/>
      <c r="K8" s="52"/>
    </row>
    <row r="9" spans="1:12" ht="29.1" customHeight="1" x14ac:dyDescent="0.25">
      <c r="A9" s="256">
        <v>5</v>
      </c>
      <c r="B9" s="37" t="s">
        <v>1161</v>
      </c>
      <c r="C9" s="38">
        <v>0</v>
      </c>
      <c r="D9" s="38">
        <v>0</v>
      </c>
      <c r="E9" s="38">
        <v>0</v>
      </c>
      <c r="F9" s="38">
        <v>0</v>
      </c>
      <c r="G9" s="38">
        <v>0</v>
      </c>
      <c r="H9" s="38">
        <v>0</v>
      </c>
      <c r="I9" s="38">
        <v>0</v>
      </c>
      <c r="J9" s="38">
        <v>0</v>
      </c>
      <c r="K9" s="52"/>
    </row>
    <row r="10" spans="1:12" ht="15" customHeight="1" x14ac:dyDescent="0.25">
      <c r="A10" s="257">
        <v>10</v>
      </c>
      <c r="B10" s="37" t="s">
        <v>1180</v>
      </c>
      <c r="C10" s="38">
        <v>2009.65664242</v>
      </c>
      <c r="D10" s="38">
        <v>1398.0400320900001</v>
      </c>
      <c r="E10" s="38">
        <v>1398.0400320874101</v>
      </c>
      <c r="F10" s="38">
        <v>1242.1501939699999</v>
      </c>
      <c r="G10" s="38">
        <v>-364.26863114000002</v>
      </c>
      <c r="H10" s="38">
        <v>-388.19546308000002</v>
      </c>
      <c r="I10" s="38">
        <v>2335.0775241199999</v>
      </c>
      <c r="J10" s="38">
        <v>920.69487445000004</v>
      </c>
      <c r="K10" s="52"/>
    </row>
    <row r="11" spans="1:12" ht="15" customHeight="1" x14ac:dyDescent="0.25">
      <c r="A11" s="257">
        <v>20</v>
      </c>
      <c r="B11" s="239" t="s">
        <v>1163</v>
      </c>
      <c r="C11" s="38">
        <v>0</v>
      </c>
      <c r="D11" s="38">
        <v>0</v>
      </c>
      <c r="E11" s="38">
        <v>0</v>
      </c>
      <c r="F11" s="38">
        <v>0</v>
      </c>
      <c r="G11" s="38">
        <v>0</v>
      </c>
      <c r="H11" s="38">
        <v>0</v>
      </c>
      <c r="I11" s="38">
        <v>0</v>
      </c>
      <c r="J11" s="38">
        <v>0</v>
      </c>
      <c r="K11" s="52"/>
    </row>
    <row r="12" spans="1:12" ht="15" customHeight="1" x14ac:dyDescent="0.25">
      <c r="A12" s="257">
        <v>30</v>
      </c>
      <c r="B12" s="239" t="s">
        <v>1164</v>
      </c>
      <c r="C12" s="38">
        <v>0</v>
      </c>
      <c r="D12" s="38">
        <v>0</v>
      </c>
      <c r="E12" s="38">
        <v>0</v>
      </c>
      <c r="F12" s="38">
        <v>0</v>
      </c>
      <c r="G12" s="38">
        <v>0</v>
      </c>
      <c r="H12" s="38">
        <v>0</v>
      </c>
      <c r="I12" s="38">
        <v>0</v>
      </c>
      <c r="J12" s="38">
        <v>0</v>
      </c>
      <c r="K12" s="52"/>
    </row>
    <row r="13" spans="1:12" ht="15" customHeight="1" x14ac:dyDescent="0.25">
      <c r="A13" s="257">
        <v>40</v>
      </c>
      <c r="B13" s="239" t="s">
        <v>1165</v>
      </c>
      <c r="C13" s="38">
        <v>0</v>
      </c>
      <c r="D13" s="38">
        <v>0</v>
      </c>
      <c r="E13" s="38">
        <v>0</v>
      </c>
      <c r="F13" s="38">
        <v>0</v>
      </c>
      <c r="G13" s="38">
        <v>0</v>
      </c>
      <c r="H13" s="38">
        <v>0</v>
      </c>
      <c r="I13" s="38">
        <v>0</v>
      </c>
      <c r="J13" s="38">
        <v>0</v>
      </c>
      <c r="K13" s="52"/>
    </row>
    <row r="14" spans="1:12" ht="15" customHeight="1" x14ac:dyDescent="0.25">
      <c r="A14" s="257">
        <v>50</v>
      </c>
      <c r="B14" s="239" t="s">
        <v>1166</v>
      </c>
      <c r="C14" s="38">
        <v>50.960618750000002</v>
      </c>
      <c r="D14" s="38">
        <v>169.40311728</v>
      </c>
      <c r="E14" s="38">
        <v>169.40311728</v>
      </c>
      <c r="F14" s="38">
        <v>15.353692730000001</v>
      </c>
      <c r="G14" s="38">
        <v>-24.205391980000002</v>
      </c>
      <c r="H14" s="38">
        <v>-15.09974197</v>
      </c>
      <c r="I14" s="38">
        <v>154.78441619</v>
      </c>
      <c r="J14" s="38">
        <v>154.28716788</v>
      </c>
      <c r="K14" s="52"/>
    </row>
    <row r="15" spans="1:12" ht="15" customHeight="1" x14ac:dyDescent="0.25">
      <c r="A15" s="257">
        <v>60</v>
      </c>
      <c r="B15" s="239" t="s">
        <v>1167</v>
      </c>
      <c r="C15" s="38">
        <v>1576.3032369499999</v>
      </c>
      <c r="D15" s="38">
        <v>628.90279532</v>
      </c>
      <c r="E15" s="38">
        <v>628.90279532</v>
      </c>
      <c r="F15" s="38">
        <v>628.89222744000006</v>
      </c>
      <c r="G15" s="38">
        <v>-324.69354772000003</v>
      </c>
      <c r="H15" s="38">
        <v>-167.50898810999999</v>
      </c>
      <c r="I15" s="38">
        <v>1483.4552710800001</v>
      </c>
      <c r="J15" s="38">
        <v>408.28773265000001</v>
      </c>
      <c r="K15" s="52"/>
    </row>
    <row r="16" spans="1:12" ht="15" customHeight="1" x14ac:dyDescent="0.25">
      <c r="A16" s="257">
        <v>70</v>
      </c>
      <c r="B16" s="239" t="s">
        <v>1169</v>
      </c>
      <c r="C16" s="38">
        <v>382.39278672</v>
      </c>
      <c r="D16" s="38">
        <v>599.73411949000001</v>
      </c>
      <c r="E16" s="38">
        <v>599.73411949040599</v>
      </c>
      <c r="F16" s="38">
        <v>597.90427380999995</v>
      </c>
      <c r="G16" s="38">
        <v>-15.36969143</v>
      </c>
      <c r="H16" s="38">
        <v>-205.58673300000001</v>
      </c>
      <c r="I16" s="38">
        <v>696.83783686000004</v>
      </c>
      <c r="J16" s="38">
        <v>358.11997392000001</v>
      </c>
      <c r="K16" s="52"/>
    </row>
    <row r="17" spans="1:11" ht="15" customHeight="1" x14ac:dyDescent="0.25">
      <c r="A17" s="257">
        <v>80</v>
      </c>
      <c r="B17" s="37" t="s">
        <v>1199</v>
      </c>
      <c r="C17" s="38">
        <v>0</v>
      </c>
      <c r="D17" s="38">
        <v>0</v>
      </c>
      <c r="E17" s="38">
        <v>0</v>
      </c>
      <c r="F17" s="38">
        <v>0</v>
      </c>
      <c r="G17" s="38">
        <v>0</v>
      </c>
      <c r="H17" s="38">
        <v>0</v>
      </c>
      <c r="I17" s="38">
        <v>0</v>
      </c>
      <c r="J17" s="38">
        <v>0</v>
      </c>
      <c r="K17" s="52"/>
    </row>
    <row r="18" spans="1:11" ht="15" customHeight="1" x14ac:dyDescent="0.25">
      <c r="A18" s="257">
        <v>90</v>
      </c>
      <c r="B18" s="37" t="s">
        <v>1200</v>
      </c>
      <c r="C18" s="38">
        <v>126.02847246</v>
      </c>
      <c r="D18" s="38">
        <v>19.695481690000001</v>
      </c>
      <c r="E18" s="38">
        <v>19.695481692614099</v>
      </c>
      <c r="F18" s="38">
        <v>19.695481692614099</v>
      </c>
      <c r="G18" s="38">
        <v>13.70656239</v>
      </c>
      <c r="H18" s="38">
        <v>0.16487684999999999</v>
      </c>
      <c r="I18" s="38">
        <v>0</v>
      </c>
      <c r="J18" s="38">
        <v>0</v>
      </c>
      <c r="K18" s="52"/>
    </row>
    <row r="19" spans="1:11" ht="15" customHeight="1" x14ac:dyDescent="0.25">
      <c r="A19" s="260">
        <v>100</v>
      </c>
      <c r="B19" s="261" t="s">
        <v>227</v>
      </c>
      <c r="C19" s="262">
        <v>2135.6851148800001</v>
      </c>
      <c r="D19" s="262">
        <v>1417.73551378</v>
      </c>
      <c r="E19" s="262">
        <v>1417.73551378002</v>
      </c>
      <c r="F19" s="262">
        <v>1261.8456756626099</v>
      </c>
      <c r="G19" s="262">
        <v>-377.97519353000001</v>
      </c>
      <c r="H19" s="262">
        <v>-388.36033993000001</v>
      </c>
      <c r="I19" s="262">
        <v>2335.0775241199999</v>
      </c>
      <c r="J19" s="262">
        <v>920.69487445000004</v>
      </c>
      <c r="K19" s="52"/>
    </row>
    <row r="20" spans="1:11" ht="15" customHeight="1" x14ac:dyDescent="0.25">
      <c r="A20" s="73"/>
      <c r="B20" s="209"/>
      <c r="C20" s="210"/>
      <c r="D20" s="210"/>
      <c r="E20" s="210"/>
      <c r="F20" s="210"/>
      <c r="G20" s="210"/>
      <c r="H20" s="210"/>
      <c r="I20" s="210"/>
      <c r="J20" s="210"/>
    </row>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hyperlinks>
  <pageMargins left="0.75" right="0.75" top="1" bottom="1" header="0.5" footer="0.5"/>
  <pageSetup paperSize="9" scale="59" orientation="portrait" r:id="rId1"/>
  <colBreaks count="1" manualBreakCount="1">
    <brk id="10"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Ruler="0" zoomScaleNormal="100" workbookViewId="0">
      <selection activeCell="A3" sqref="A3:N3"/>
    </sheetView>
  </sheetViews>
  <sheetFormatPr defaultColWidth="13.7109375" defaultRowHeight="12.75" x14ac:dyDescent="0.2"/>
  <cols>
    <col min="1" max="1" width="5.5703125" customWidth="1"/>
    <col min="2" max="2" width="33" customWidth="1"/>
    <col min="3" max="14" width="10.140625" customWidth="1"/>
    <col min="15" max="15" width="17" bestFit="1" customWidth="1"/>
  </cols>
  <sheetData>
    <row r="1" spans="1:15" ht="16.5" customHeight="1" x14ac:dyDescent="0.2">
      <c r="A1" s="572" t="s">
        <v>44</v>
      </c>
      <c r="B1" s="573"/>
      <c r="C1" s="573"/>
      <c r="D1" s="573"/>
      <c r="E1" s="573"/>
      <c r="F1" s="573"/>
      <c r="G1" s="573"/>
      <c r="H1" s="573"/>
      <c r="I1" s="573"/>
      <c r="J1" s="573"/>
      <c r="K1" s="573"/>
      <c r="L1" s="573"/>
      <c r="M1" s="573"/>
      <c r="N1" s="573"/>
      <c r="O1" s="453" t="s">
        <v>2</v>
      </c>
    </row>
    <row r="2" spans="1:15" ht="15" customHeight="1" x14ac:dyDescent="0.2"/>
    <row r="3" spans="1:15" ht="195" customHeight="1" x14ac:dyDescent="0.2">
      <c r="A3" s="574" t="s">
        <v>3175</v>
      </c>
      <c r="B3" s="574"/>
      <c r="C3" s="574"/>
      <c r="D3" s="574"/>
      <c r="E3" s="574"/>
      <c r="F3" s="574"/>
      <c r="G3" s="574"/>
      <c r="H3" s="574"/>
      <c r="I3" s="574"/>
      <c r="J3" s="574"/>
      <c r="K3" s="574"/>
      <c r="L3" s="574"/>
      <c r="M3" s="574"/>
      <c r="N3" s="574"/>
    </row>
    <row r="4" spans="1:15" ht="15" customHeight="1" x14ac:dyDescent="0.25">
      <c r="A4" s="661"/>
      <c r="B4" s="661"/>
      <c r="C4" s="662"/>
      <c r="D4" s="662"/>
      <c r="E4" s="29"/>
      <c r="F4" s="29"/>
      <c r="G4" s="29"/>
      <c r="H4" s="29"/>
      <c r="I4" s="29"/>
      <c r="J4" s="29"/>
      <c r="K4" s="29"/>
      <c r="L4" s="29"/>
      <c r="M4" s="29"/>
      <c r="N4" s="29"/>
    </row>
    <row r="5" spans="1:15" ht="15" customHeight="1" x14ac:dyDescent="0.25">
      <c r="A5" s="208"/>
      <c r="B5" s="267"/>
      <c r="C5" s="32" t="s">
        <v>123</v>
      </c>
      <c r="D5" s="32" t="s">
        <v>124</v>
      </c>
      <c r="E5" s="32" t="s">
        <v>125</v>
      </c>
      <c r="F5" s="32" t="s">
        <v>126</v>
      </c>
      <c r="G5" s="32" t="s">
        <v>127</v>
      </c>
      <c r="H5" s="32" t="s">
        <v>284</v>
      </c>
      <c r="I5" s="32" t="s">
        <v>285</v>
      </c>
      <c r="J5" s="32" t="s">
        <v>357</v>
      </c>
      <c r="K5" s="32" t="s">
        <v>741</v>
      </c>
      <c r="L5" s="32" t="s">
        <v>742</v>
      </c>
      <c r="M5" s="32" t="s">
        <v>743</v>
      </c>
      <c r="N5" s="32" t="s">
        <v>744</v>
      </c>
      <c r="O5" s="52"/>
    </row>
    <row r="6" spans="1:15" ht="15" customHeight="1" x14ac:dyDescent="0.25">
      <c r="A6" s="208"/>
      <c r="B6" s="267"/>
      <c r="C6" s="604" t="s">
        <v>1148</v>
      </c>
      <c r="D6" s="623"/>
      <c r="E6" s="623"/>
      <c r="F6" s="623"/>
      <c r="G6" s="623"/>
      <c r="H6" s="623"/>
      <c r="I6" s="623"/>
      <c r="J6" s="623"/>
      <c r="K6" s="623"/>
      <c r="L6" s="623"/>
      <c r="M6" s="623"/>
      <c r="N6" s="606"/>
      <c r="O6" s="52"/>
    </row>
    <row r="7" spans="1:15" ht="15" customHeight="1" x14ac:dyDescent="0.25">
      <c r="A7" s="208"/>
      <c r="B7" s="267"/>
      <c r="C7" s="578" t="s">
        <v>1152</v>
      </c>
      <c r="D7" s="623"/>
      <c r="E7" s="606"/>
      <c r="F7" s="578" t="s">
        <v>1153</v>
      </c>
      <c r="G7" s="623"/>
      <c r="H7" s="623"/>
      <c r="I7" s="623"/>
      <c r="J7" s="623"/>
      <c r="K7" s="623"/>
      <c r="L7" s="623"/>
      <c r="M7" s="623"/>
      <c r="N7" s="606"/>
      <c r="O7" s="52"/>
    </row>
    <row r="8" spans="1:15" ht="15" customHeight="1" x14ac:dyDescent="0.25">
      <c r="A8" s="661"/>
      <c r="B8" s="725"/>
      <c r="C8" s="659"/>
      <c r="D8" s="625" t="s">
        <v>1201</v>
      </c>
      <c r="E8" s="625" t="s">
        <v>1202</v>
      </c>
      <c r="F8" s="659"/>
      <c r="G8" s="625" t="s">
        <v>1203</v>
      </c>
      <c r="H8" s="625" t="s">
        <v>1204</v>
      </c>
      <c r="I8" s="625" t="s">
        <v>1205</v>
      </c>
      <c r="J8" s="625" t="s">
        <v>1206</v>
      </c>
      <c r="K8" s="625" t="s">
        <v>1207</v>
      </c>
      <c r="L8" s="625" t="s">
        <v>1208</v>
      </c>
      <c r="M8" s="625" t="s">
        <v>1209</v>
      </c>
      <c r="N8" s="625" t="s">
        <v>1197</v>
      </c>
      <c r="O8" s="52"/>
    </row>
    <row r="9" spans="1:15" ht="30.75" customHeight="1" x14ac:dyDescent="0.25">
      <c r="A9" s="661"/>
      <c r="B9" s="725"/>
      <c r="C9" s="659"/>
      <c r="D9" s="659"/>
      <c r="E9" s="659"/>
      <c r="F9" s="659"/>
      <c r="G9" s="659"/>
      <c r="H9" s="659"/>
      <c r="I9" s="659"/>
      <c r="J9" s="659"/>
      <c r="K9" s="659"/>
      <c r="L9" s="659"/>
      <c r="M9" s="659"/>
      <c r="N9" s="659"/>
      <c r="O9" s="52"/>
    </row>
    <row r="10" spans="1:15" ht="61.5" customHeight="1" x14ac:dyDescent="0.25">
      <c r="A10" s="71"/>
      <c r="B10" s="268"/>
      <c r="C10" s="231"/>
      <c r="D10" s="697"/>
      <c r="E10" s="697"/>
      <c r="F10" s="697"/>
      <c r="G10" s="697"/>
      <c r="H10" s="697"/>
      <c r="I10" s="697"/>
      <c r="J10" s="697"/>
      <c r="K10" s="697"/>
      <c r="L10" s="697"/>
      <c r="M10" s="697"/>
      <c r="N10" s="697"/>
      <c r="O10" s="52"/>
    </row>
    <row r="11" spans="1:15" ht="29.1" customHeight="1" x14ac:dyDescent="0.25">
      <c r="A11" s="269">
        <v>5</v>
      </c>
      <c r="B11" s="37" t="s">
        <v>1161</v>
      </c>
      <c r="C11" s="98">
        <v>37853.098351265297</v>
      </c>
      <c r="D11" s="98">
        <v>37853.098351265297</v>
      </c>
      <c r="E11" s="98">
        <v>0</v>
      </c>
      <c r="F11" s="98">
        <v>0</v>
      </c>
      <c r="G11" s="98">
        <v>0</v>
      </c>
      <c r="H11" s="98">
        <v>0</v>
      </c>
      <c r="I11" s="98">
        <v>0</v>
      </c>
      <c r="J11" s="98">
        <v>0</v>
      </c>
      <c r="K11" s="98">
        <v>0</v>
      </c>
      <c r="L11" s="98">
        <v>0</v>
      </c>
      <c r="M11" s="98">
        <v>0</v>
      </c>
      <c r="N11" s="98">
        <v>0</v>
      </c>
      <c r="O11" s="52"/>
    </row>
    <row r="12" spans="1:15" ht="15" customHeight="1" x14ac:dyDescent="0.25">
      <c r="A12" s="270">
        <v>10</v>
      </c>
      <c r="B12" s="37" t="s">
        <v>1180</v>
      </c>
      <c r="C12" s="98">
        <v>66698.474536719994</v>
      </c>
      <c r="D12" s="98">
        <v>66640.547809769996</v>
      </c>
      <c r="E12" s="98">
        <v>57.926726960000003</v>
      </c>
      <c r="F12" s="98">
        <v>2174.9023442749999</v>
      </c>
      <c r="G12" s="98">
        <v>1415.78227098</v>
      </c>
      <c r="H12" s="98">
        <v>96.298242549999998</v>
      </c>
      <c r="I12" s="98">
        <v>197.85923875</v>
      </c>
      <c r="J12" s="98">
        <v>169.23580226999999</v>
      </c>
      <c r="K12" s="98">
        <v>197.08746185999999</v>
      </c>
      <c r="L12" s="98">
        <v>24.100021330000001</v>
      </c>
      <c r="M12" s="98">
        <v>74.539567070000004</v>
      </c>
      <c r="N12" s="98">
        <v>2174.9026048000001</v>
      </c>
      <c r="O12" s="52"/>
    </row>
    <row r="13" spans="1:15" ht="15" customHeight="1" x14ac:dyDescent="0.25">
      <c r="A13" s="270">
        <v>20</v>
      </c>
      <c r="B13" s="239" t="s">
        <v>1163</v>
      </c>
      <c r="C13" s="98">
        <v>262.32763627000003</v>
      </c>
      <c r="D13" s="98">
        <v>262.32763627000003</v>
      </c>
      <c r="E13" s="98">
        <v>0</v>
      </c>
      <c r="F13" s="98">
        <v>0</v>
      </c>
      <c r="G13" s="98">
        <v>0</v>
      </c>
      <c r="H13" s="98">
        <v>0</v>
      </c>
      <c r="I13" s="98">
        <v>0</v>
      </c>
      <c r="J13" s="98">
        <v>0</v>
      </c>
      <c r="K13" s="98">
        <v>0</v>
      </c>
      <c r="L13" s="98">
        <v>0</v>
      </c>
      <c r="M13" s="98">
        <v>0</v>
      </c>
      <c r="N13" s="98">
        <v>0</v>
      </c>
      <c r="O13" s="52"/>
    </row>
    <row r="14" spans="1:15" ht="15" customHeight="1" x14ac:dyDescent="0.25">
      <c r="A14" s="270">
        <v>30</v>
      </c>
      <c r="B14" s="239" t="s">
        <v>1164</v>
      </c>
      <c r="C14" s="98">
        <v>82.583704929999996</v>
      </c>
      <c r="D14" s="98">
        <v>82.583697259999994</v>
      </c>
      <c r="E14" s="98">
        <v>7.6699999999999994E-6</v>
      </c>
      <c r="F14" s="98">
        <v>3.3992439999999999E-2</v>
      </c>
      <c r="G14" s="98">
        <v>1.102568E-2</v>
      </c>
      <c r="H14" s="98">
        <v>1.5258590000000001E-2</v>
      </c>
      <c r="I14" s="98">
        <v>7.7081600000000004E-3</v>
      </c>
      <c r="J14" s="98">
        <v>0</v>
      </c>
      <c r="K14" s="98">
        <v>0</v>
      </c>
      <c r="L14" s="98">
        <v>0</v>
      </c>
      <c r="M14" s="98">
        <v>0</v>
      </c>
      <c r="N14" s="98">
        <v>3.3992439999999999E-2</v>
      </c>
      <c r="O14" s="52"/>
    </row>
    <row r="15" spans="1:15" ht="15" customHeight="1" x14ac:dyDescent="0.25">
      <c r="A15" s="270">
        <v>40</v>
      </c>
      <c r="B15" s="239" t="s">
        <v>1165</v>
      </c>
      <c r="C15" s="98">
        <v>6290.9510719999998</v>
      </c>
      <c r="D15" s="98">
        <v>6290.9510719999998</v>
      </c>
      <c r="E15" s="98">
        <v>0</v>
      </c>
      <c r="F15" s="98">
        <v>5.0000000000000001E-9</v>
      </c>
      <c r="G15" s="98">
        <v>0</v>
      </c>
      <c r="H15" s="98">
        <v>0</v>
      </c>
      <c r="I15" s="98">
        <v>0</v>
      </c>
      <c r="J15" s="98">
        <v>2.6052999999999997E-4</v>
      </c>
      <c r="K15" s="98">
        <v>0</v>
      </c>
      <c r="L15" s="98">
        <v>0</v>
      </c>
      <c r="M15" s="98">
        <v>0</v>
      </c>
      <c r="N15" s="98">
        <v>2.6052999999999997E-4</v>
      </c>
      <c r="O15" s="52"/>
    </row>
    <row r="16" spans="1:15" ht="15" customHeight="1" x14ac:dyDescent="0.25">
      <c r="A16" s="270">
        <v>50</v>
      </c>
      <c r="B16" s="239" t="s">
        <v>1166</v>
      </c>
      <c r="C16" s="98">
        <v>1632.5675156899999</v>
      </c>
      <c r="D16" s="98">
        <v>1632.5668693800001</v>
      </c>
      <c r="E16" s="98">
        <v>6.4630999999999998E-4</v>
      </c>
      <c r="F16" s="98">
        <v>170.16191701</v>
      </c>
      <c r="G16" s="98">
        <v>169.49719343000001</v>
      </c>
      <c r="H16" s="98">
        <v>1.7911509999999999E-2</v>
      </c>
      <c r="I16" s="98">
        <v>1.28042E-2</v>
      </c>
      <c r="J16" s="98">
        <v>0.45865908</v>
      </c>
      <c r="K16" s="98">
        <v>0.13129903000000001</v>
      </c>
      <c r="L16" s="98">
        <v>4.404976E-2</v>
      </c>
      <c r="M16" s="98">
        <v>0</v>
      </c>
      <c r="N16" s="98">
        <v>170.16191701</v>
      </c>
      <c r="O16" s="52"/>
    </row>
    <row r="17" spans="1:15" ht="15" customHeight="1" x14ac:dyDescent="0.25">
      <c r="A17" s="270">
        <v>60</v>
      </c>
      <c r="B17" s="239" t="s">
        <v>1167</v>
      </c>
      <c r="C17" s="98">
        <v>24128.785427899998</v>
      </c>
      <c r="D17" s="98">
        <v>24110.06781475</v>
      </c>
      <c r="E17" s="98">
        <v>18.717613149999998</v>
      </c>
      <c r="F17" s="98">
        <v>976.86439471999995</v>
      </c>
      <c r="G17" s="98">
        <v>750.95166661999997</v>
      </c>
      <c r="H17" s="98">
        <v>37.205968980000002</v>
      </c>
      <c r="I17" s="98">
        <v>84.528039800000002</v>
      </c>
      <c r="J17" s="98">
        <v>34.032685780000001</v>
      </c>
      <c r="K17" s="98">
        <v>41.494838700000003</v>
      </c>
      <c r="L17" s="98">
        <v>8.8441026199999992</v>
      </c>
      <c r="M17" s="98">
        <v>19.807092220000001</v>
      </c>
      <c r="N17" s="98">
        <v>976.86439471999995</v>
      </c>
      <c r="O17" s="52"/>
    </row>
    <row r="18" spans="1:15" ht="15" customHeight="1" x14ac:dyDescent="0.25">
      <c r="A18" s="270">
        <v>70</v>
      </c>
      <c r="B18" s="239" t="s">
        <v>1210</v>
      </c>
      <c r="C18" s="98">
        <v>9451.6577824600008</v>
      </c>
      <c r="D18" s="98">
        <v>9434.1294728499997</v>
      </c>
      <c r="E18" s="98">
        <v>17.528309610000001</v>
      </c>
      <c r="F18" s="98">
        <v>712.77705037999999</v>
      </c>
      <c r="G18" s="98">
        <v>545.54504240000006</v>
      </c>
      <c r="H18" s="98">
        <v>36.321859089999997</v>
      </c>
      <c r="I18" s="98">
        <v>48.496692080000003</v>
      </c>
      <c r="J18" s="98">
        <v>32.37741913</v>
      </c>
      <c r="K18" s="98">
        <v>39.064862599999998</v>
      </c>
      <c r="L18" s="98">
        <v>2.2819338</v>
      </c>
      <c r="M18" s="98">
        <v>8.6892413000000008</v>
      </c>
      <c r="N18" s="98">
        <v>712.77705037999999</v>
      </c>
      <c r="O18" s="52"/>
    </row>
    <row r="19" spans="1:15" ht="15" customHeight="1" x14ac:dyDescent="0.25">
      <c r="A19" s="270">
        <v>80</v>
      </c>
      <c r="B19" s="239" t="s">
        <v>1169</v>
      </c>
      <c r="C19" s="98">
        <v>34301.259179929999</v>
      </c>
      <c r="D19" s="98">
        <v>34262.050720109997</v>
      </c>
      <c r="E19" s="98">
        <v>39.208459830000002</v>
      </c>
      <c r="F19" s="98">
        <v>1027.84204011</v>
      </c>
      <c r="G19" s="98">
        <v>495.32238525000002</v>
      </c>
      <c r="H19" s="98">
        <v>59.059103460000003</v>
      </c>
      <c r="I19" s="98">
        <v>113.31068659</v>
      </c>
      <c r="J19" s="98">
        <v>134.74419688</v>
      </c>
      <c r="K19" s="98">
        <v>155.46132413000001</v>
      </c>
      <c r="L19" s="98">
        <v>15.21186715</v>
      </c>
      <c r="M19" s="98">
        <v>54.732476650000002</v>
      </c>
      <c r="N19" s="98">
        <v>1027.84204011</v>
      </c>
      <c r="O19" s="52"/>
    </row>
    <row r="20" spans="1:15" ht="15" customHeight="1" x14ac:dyDescent="0.25">
      <c r="A20" s="270">
        <v>90</v>
      </c>
      <c r="B20" s="37" t="s">
        <v>1170</v>
      </c>
      <c r="C20" s="98">
        <v>16107.984780840001</v>
      </c>
      <c r="D20" s="98">
        <v>16107.984780840001</v>
      </c>
      <c r="E20" s="98">
        <v>0</v>
      </c>
      <c r="F20" s="98">
        <v>0</v>
      </c>
      <c r="G20" s="98">
        <v>0</v>
      </c>
      <c r="H20" s="98">
        <v>0</v>
      </c>
      <c r="I20" s="98">
        <v>0</v>
      </c>
      <c r="J20" s="98">
        <v>0</v>
      </c>
      <c r="K20" s="98">
        <v>0</v>
      </c>
      <c r="L20" s="98">
        <v>0</v>
      </c>
      <c r="M20" s="98">
        <v>0</v>
      </c>
      <c r="N20" s="98">
        <v>0</v>
      </c>
      <c r="O20" s="52"/>
    </row>
    <row r="21" spans="1:15" ht="15" customHeight="1" x14ac:dyDescent="0.25">
      <c r="A21" s="137" t="s">
        <v>1211</v>
      </c>
      <c r="B21" s="239" t="s">
        <v>1163</v>
      </c>
      <c r="C21" s="98">
        <v>0</v>
      </c>
      <c r="D21" s="98">
        <v>0</v>
      </c>
      <c r="E21" s="98">
        <v>0</v>
      </c>
      <c r="F21" s="98">
        <v>0</v>
      </c>
      <c r="G21" s="98">
        <v>0</v>
      </c>
      <c r="H21" s="98">
        <v>0</v>
      </c>
      <c r="I21" s="98">
        <v>0</v>
      </c>
      <c r="J21" s="98">
        <v>0</v>
      </c>
      <c r="K21" s="98">
        <v>0</v>
      </c>
      <c r="L21" s="98">
        <v>0</v>
      </c>
      <c r="M21" s="98">
        <v>0</v>
      </c>
      <c r="N21" s="98">
        <v>0</v>
      </c>
      <c r="O21" s="52"/>
    </row>
    <row r="22" spans="1:15" ht="15" customHeight="1" x14ac:dyDescent="0.25">
      <c r="A22" s="137" t="s">
        <v>1212</v>
      </c>
      <c r="B22" s="239" t="s">
        <v>1164</v>
      </c>
      <c r="C22" s="98">
        <v>7090.5388018399999</v>
      </c>
      <c r="D22" s="98">
        <v>7090.5388018399999</v>
      </c>
      <c r="E22" s="98">
        <v>0</v>
      </c>
      <c r="F22" s="98">
        <v>0</v>
      </c>
      <c r="G22" s="98">
        <v>0</v>
      </c>
      <c r="H22" s="98">
        <v>0</v>
      </c>
      <c r="I22" s="98">
        <v>0</v>
      </c>
      <c r="J22" s="98">
        <v>0</v>
      </c>
      <c r="K22" s="98">
        <v>0</v>
      </c>
      <c r="L22" s="98">
        <v>0</v>
      </c>
      <c r="M22" s="98">
        <v>0</v>
      </c>
      <c r="N22" s="98">
        <v>0</v>
      </c>
      <c r="O22" s="52"/>
    </row>
    <row r="23" spans="1:15" ht="15" customHeight="1" x14ac:dyDescent="0.25">
      <c r="A23" s="137" t="s">
        <v>1213</v>
      </c>
      <c r="B23" s="239" t="s">
        <v>1165</v>
      </c>
      <c r="C23" s="98">
        <v>6077.2787496499996</v>
      </c>
      <c r="D23" s="98">
        <v>6077.2787496499996</v>
      </c>
      <c r="E23" s="98">
        <v>0</v>
      </c>
      <c r="F23" s="98">
        <v>0</v>
      </c>
      <c r="G23" s="98">
        <v>0</v>
      </c>
      <c r="H23" s="98">
        <v>0</v>
      </c>
      <c r="I23" s="98">
        <v>0</v>
      </c>
      <c r="J23" s="98">
        <v>0</v>
      </c>
      <c r="K23" s="98">
        <v>0</v>
      </c>
      <c r="L23" s="98">
        <v>0</v>
      </c>
      <c r="M23" s="98">
        <v>0</v>
      </c>
      <c r="N23" s="98">
        <v>0</v>
      </c>
      <c r="O23" s="52"/>
    </row>
    <row r="24" spans="1:15" ht="15" customHeight="1" x14ac:dyDescent="0.25">
      <c r="A24" s="137" t="s">
        <v>1214</v>
      </c>
      <c r="B24" s="239" t="s">
        <v>1166</v>
      </c>
      <c r="C24" s="98">
        <v>2243.1100137100002</v>
      </c>
      <c r="D24" s="98">
        <v>2243.1100137100002</v>
      </c>
      <c r="E24" s="98">
        <v>0</v>
      </c>
      <c r="F24" s="98">
        <v>0</v>
      </c>
      <c r="G24" s="98">
        <v>0</v>
      </c>
      <c r="H24" s="98">
        <v>0</v>
      </c>
      <c r="I24" s="98">
        <v>0</v>
      </c>
      <c r="J24" s="98">
        <v>0</v>
      </c>
      <c r="K24" s="98">
        <v>0</v>
      </c>
      <c r="L24" s="98">
        <v>0</v>
      </c>
      <c r="M24" s="98">
        <v>0</v>
      </c>
      <c r="N24" s="98">
        <v>0</v>
      </c>
      <c r="O24" s="52"/>
    </row>
    <row r="25" spans="1:15" ht="15" customHeight="1" x14ac:dyDescent="0.25">
      <c r="A25" s="137" t="s">
        <v>1215</v>
      </c>
      <c r="B25" s="239" t="s">
        <v>1167</v>
      </c>
      <c r="C25" s="98">
        <v>697.05721562999997</v>
      </c>
      <c r="D25" s="98">
        <v>697.05721562999997</v>
      </c>
      <c r="E25" s="98">
        <v>0</v>
      </c>
      <c r="F25" s="98">
        <v>0</v>
      </c>
      <c r="G25" s="98">
        <v>0</v>
      </c>
      <c r="H25" s="98">
        <v>0</v>
      </c>
      <c r="I25" s="98">
        <v>0</v>
      </c>
      <c r="J25" s="98">
        <v>0</v>
      </c>
      <c r="K25" s="98">
        <v>0</v>
      </c>
      <c r="L25" s="98">
        <v>0</v>
      </c>
      <c r="M25" s="98">
        <v>0</v>
      </c>
      <c r="N25" s="98">
        <v>0</v>
      </c>
      <c r="O25" s="52"/>
    </row>
    <row r="26" spans="1:15" ht="15" customHeight="1" x14ac:dyDescent="0.25">
      <c r="A26" s="137" t="s">
        <v>1216</v>
      </c>
      <c r="B26" s="37" t="s">
        <v>1171</v>
      </c>
      <c r="C26" s="98">
        <v>15763.32055995</v>
      </c>
      <c r="D26" s="271"/>
      <c r="E26" s="271"/>
      <c r="F26" s="98">
        <v>99.905888590000004</v>
      </c>
      <c r="G26" s="271"/>
      <c r="H26" s="271"/>
      <c r="I26" s="271"/>
      <c r="J26" s="271"/>
      <c r="K26" s="271"/>
      <c r="L26" s="271"/>
      <c r="M26" s="271"/>
      <c r="N26" s="98">
        <v>99.905888590000004</v>
      </c>
      <c r="O26" s="52"/>
    </row>
    <row r="27" spans="1:15" ht="15" customHeight="1" x14ac:dyDescent="0.25">
      <c r="A27" s="137" t="s">
        <v>1217</v>
      </c>
      <c r="B27" s="239" t="s">
        <v>1163</v>
      </c>
      <c r="C27" s="98">
        <v>0</v>
      </c>
      <c r="D27" s="271"/>
      <c r="E27" s="271"/>
      <c r="F27" s="98">
        <v>0</v>
      </c>
      <c r="G27" s="271"/>
      <c r="H27" s="271"/>
      <c r="I27" s="271"/>
      <c r="J27" s="271"/>
      <c r="K27" s="271"/>
      <c r="L27" s="271"/>
      <c r="M27" s="271"/>
      <c r="N27" s="98">
        <v>0</v>
      </c>
      <c r="O27" s="52"/>
    </row>
    <row r="28" spans="1:15" ht="15" customHeight="1" x14ac:dyDescent="0.25">
      <c r="A28" s="137" t="s">
        <v>1218</v>
      </c>
      <c r="B28" s="239" t="s">
        <v>1164</v>
      </c>
      <c r="C28" s="98">
        <v>377.27409003000002</v>
      </c>
      <c r="D28" s="271"/>
      <c r="E28" s="271"/>
      <c r="F28" s="98">
        <v>0</v>
      </c>
      <c r="G28" s="271"/>
      <c r="H28" s="271"/>
      <c r="I28" s="271"/>
      <c r="J28" s="271"/>
      <c r="K28" s="271"/>
      <c r="L28" s="271"/>
      <c r="M28" s="271"/>
      <c r="N28" s="98">
        <v>0</v>
      </c>
      <c r="O28" s="52"/>
    </row>
    <row r="29" spans="1:15" ht="15" customHeight="1" x14ac:dyDescent="0.25">
      <c r="A29" s="137" t="s">
        <v>1219</v>
      </c>
      <c r="B29" s="239" t="s">
        <v>1165</v>
      </c>
      <c r="C29" s="98">
        <v>199.61450742</v>
      </c>
      <c r="D29" s="271"/>
      <c r="E29" s="271"/>
      <c r="F29" s="98">
        <v>0</v>
      </c>
      <c r="G29" s="271"/>
      <c r="H29" s="271"/>
      <c r="I29" s="271"/>
      <c r="J29" s="271"/>
      <c r="K29" s="271"/>
      <c r="L29" s="271"/>
      <c r="M29" s="271"/>
      <c r="N29" s="98">
        <v>0</v>
      </c>
      <c r="O29" s="52"/>
    </row>
    <row r="30" spans="1:15" ht="15" customHeight="1" x14ac:dyDescent="0.25">
      <c r="A30" s="137" t="s">
        <v>1220</v>
      </c>
      <c r="B30" s="239" t="s">
        <v>1166</v>
      </c>
      <c r="C30" s="98">
        <v>373.71695469999997</v>
      </c>
      <c r="D30" s="271"/>
      <c r="E30" s="271"/>
      <c r="F30" s="98">
        <v>5.9339222999999999</v>
      </c>
      <c r="G30" s="271"/>
      <c r="H30" s="271"/>
      <c r="I30" s="271"/>
      <c r="J30" s="271"/>
      <c r="K30" s="271"/>
      <c r="L30" s="271"/>
      <c r="M30" s="271"/>
      <c r="N30" s="98">
        <v>5.9339222999999999</v>
      </c>
      <c r="O30" s="52"/>
    </row>
    <row r="31" spans="1:15" ht="15" customHeight="1" x14ac:dyDescent="0.25">
      <c r="A31" s="137" t="s">
        <v>1221</v>
      </c>
      <c r="B31" s="239" t="s">
        <v>1167</v>
      </c>
      <c r="C31" s="98">
        <v>9957.2669728100009</v>
      </c>
      <c r="D31" s="271"/>
      <c r="E31" s="271"/>
      <c r="F31" s="98">
        <v>65.264082299999998</v>
      </c>
      <c r="G31" s="271"/>
      <c r="H31" s="271"/>
      <c r="I31" s="271"/>
      <c r="J31" s="271"/>
      <c r="K31" s="271"/>
      <c r="L31" s="271"/>
      <c r="M31" s="271"/>
      <c r="N31" s="98">
        <v>65.264082299999998</v>
      </c>
      <c r="O31" s="52"/>
    </row>
    <row r="32" spans="1:15" ht="15" customHeight="1" x14ac:dyDescent="0.25">
      <c r="A32" s="137" t="s">
        <v>1222</v>
      </c>
      <c r="B32" s="239" t="s">
        <v>1169</v>
      </c>
      <c r="C32" s="98">
        <v>4855.4480349799996</v>
      </c>
      <c r="D32" s="271"/>
      <c r="E32" s="271"/>
      <c r="F32" s="98">
        <v>28.707883989999999</v>
      </c>
      <c r="G32" s="271"/>
      <c r="H32" s="271"/>
      <c r="I32" s="271"/>
      <c r="J32" s="271"/>
      <c r="K32" s="271"/>
      <c r="L32" s="271"/>
      <c r="M32" s="271"/>
      <c r="N32" s="98">
        <v>28.707883989999999</v>
      </c>
      <c r="O32" s="52"/>
    </row>
    <row r="33" spans="1:15" ht="15" customHeight="1" x14ac:dyDescent="0.25">
      <c r="A33" s="264" t="s">
        <v>1223</v>
      </c>
      <c r="B33" s="261" t="s">
        <v>227</v>
      </c>
      <c r="C33" s="272">
        <v>136422.87822877499</v>
      </c>
      <c r="D33" s="272">
        <v>120601.630941875</v>
      </c>
      <c r="E33" s="272">
        <v>57.926726960000003</v>
      </c>
      <c r="F33" s="272">
        <v>2274.8082328649998</v>
      </c>
      <c r="G33" s="272">
        <v>1415.78227098</v>
      </c>
      <c r="H33" s="272">
        <v>96.298242549999998</v>
      </c>
      <c r="I33" s="272">
        <v>197.85923875</v>
      </c>
      <c r="J33" s="272">
        <v>169.23580226999999</v>
      </c>
      <c r="K33" s="272">
        <v>197.08746185999999</v>
      </c>
      <c r="L33" s="272">
        <v>24.100021330000001</v>
      </c>
      <c r="M33" s="272">
        <v>74.539567070000004</v>
      </c>
      <c r="N33" s="272">
        <v>2274.80849339</v>
      </c>
      <c r="O33" s="263"/>
    </row>
    <row r="34" spans="1:15" ht="15" customHeight="1" x14ac:dyDescent="0.25">
      <c r="A34" s="73"/>
      <c r="B34" s="73"/>
      <c r="C34" s="73"/>
      <c r="D34" s="73"/>
      <c r="E34" s="73"/>
      <c r="F34" s="73"/>
      <c r="G34" s="73"/>
      <c r="H34" s="73"/>
      <c r="I34" s="73"/>
      <c r="J34" s="73"/>
      <c r="K34" s="73"/>
      <c r="L34" s="73"/>
      <c r="M34" s="73"/>
      <c r="N34" s="73"/>
    </row>
    <row r="35" spans="1:15" ht="15" customHeight="1" x14ac:dyDescent="0.2"/>
    <row r="36" spans="1:15" ht="15" customHeight="1" x14ac:dyDescent="0.2"/>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20">
    <mergeCell ref="C8:C9"/>
    <mergeCell ref="C7:E7"/>
    <mergeCell ref="C6:N6"/>
    <mergeCell ref="A3:N3"/>
    <mergeCell ref="A1:N1"/>
    <mergeCell ref="F7:N7"/>
    <mergeCell ref="I8:I10"/>
    <mergeCell ref="J8:J10"/>
    <mergeCell ref="K8:K10"/>
    <mergeCell ref="L8:L10"/>
    <mergeCell ref="M8:M10"/>
    <mergeCell ref="N8:N10"/>
    <mergeCell ref="H8:H10"/>
    <mergeCell ref="G8:G10"/>
    <mergeCell ref="F8:F10"/>
    <mergeCell ref="E8:E10"/>
    <mergeCell ref="D8:D10"/>
    <mergeCell ref="A4:D4"/>
    <mergeCell ref="A8:A9"/>
    <mergeCell ref="B8:B9"/>
  </mergeCells>
  <hyperlinks>
    <hyperlink ref="O1" location="'Table of Contents'!A1" display="Table of Contents"/>
  </hyperlinks>
  <pageMargins left="0.75" right="0.75" top="1" bottom="1" header="0.5" footer="0.5"/>
  <pageSetup paperSize="9" scale="4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Ruler="0" zoomScaleNormal="100" workbookViewId="0">
      <selection activeCell="J1" sqref="J1"/>
    </sheetView>
  </sheetViews>
  <sheetFormatPr defaultColWidth="13.7109375" defaultRowHeight="12.75" x14ac:dyDescent="0.2"/>
  <cols>
    <col min="1" max="1" width="8.85546875" customWidth="1"/>
    <col min="2" max="2" width="30.85546875" customWidth="1"/>
    <col min="3" max="4" width="11.7109375" customWidth="1"/>
    <col min="5" max="5" width="18.28515625" customWidth="1"/>
    <col min="6" max="6" width="13.85546875" customWidth="1"/>
    <col min="7" max="7" width="13" customWidth="1"/>
    <col min="8" max="8" width="14.85546875" customWidth="1"/>
    <col min="9" max="9" width="13.85546875" customWidth="1"/>
    <col min="10" max="10" width="17" bestFit="1" customWidth="1"/>
  </cols>
  <sheetData>
    <row r="1" spans="1:10" ht="16.5" customHeight="1" x14ac:dyDescent="0.2">
      <c r="A1" s="724" t="s">
        <v>45</v>
      </c>
      <c r="B1" s="724"/>
      <c r="C1" s="724"/>
      <c r="D1" s="724"/>
      <c r="E1" s="724"/>
      <c r="F1" s="724"/>
      <c r="G1" s="724"/>
      <c r="H1" s="724"/>
      <c r="I1" s="724"/>
      <c r="J1" s="453" t="s">
        <v>2</v>
      </c>
    </row>
    <row r="2" spans="1:10" ht="20.85" customHeight="1" x14ac:dyDescent="0.25">
      <c r="A2" s="10"/>
      <c r="B2" s="12"/>
      <c r="C2" s="127"/>
      <c r="D2" s="127"/>
      <c r="E2" s="127"/>
      <c r="F2" s="127"/>
      <c r="G2" s="54"/>
      <c r="H2" s="54"/>
      <c r="I2" s="127"/>
      <c r="J2" s="212"/>
    </row>
    <row r="3" spans="1:10" ht="219" customHeight="1" x14ac:dyDescent="0.2">
      <c r="A3" s="574" t="s">
        <v>3166</v>
      </c>
      <c r="B3" s="574"/>
      <c r="C3" s="574"/>
      <c r="D3" s="574"/>
      <c r="E3" s="574"/>
      <c r="F3" s="574"/>
      <c r="G3" s="574"/>
      <c r="H3" s="574"/>
      <c r="I3" s="574"/>
    </row>
    <row r="4" spans="1:10" ht="15" customHeight="1" x14ac:dyDescent="0.25">
      <c r="A4" s="273"/>
      <c r="B4" s="28"/>
      <c r="C4" s="254"/>
      <c r="D4" s="254"/>
      <c r="E4" s="254"/>
      <c r="F4" s="254"/>
      <c r="G4" s="255"/>
      <c r="H4" s="255"/>
      <c r="I4" s="128"/>
      <c r="J4" s="212"/>
    </row>
    <row r="5" spans="1:10" ht="15" customHeight="1" x14ac:dyDescent="0.2">
      <c r="A5" s="208"/>
      <c r="B5" s="31"/>
      <c r="C5" s="32" t="s">
        <v>123</v>
      </c>
      <c r="D5" s="32" t="s">
        <v>124</v>
      </c>
      <c r="E5" s="32" t="s">
        <v>125</v>
      </c>
      <c r="F5" s="32" t="s">
        <v>126</v>
      </c>
      <c r="G5" s="32" t="s">
        <v>127</v>
      </c>
      <c r="H5" s="32" t="s">
        <v>1224</v>
      </c>
      <c r="I5" s="32" t="s">
        <v>285</v>
      </c>
      <c r="J5" s="277"/>
    </row>
    <row r="6" spans="1:10" ht="25.9" customHeight="1" x14ac:dyDescent="0.2">
      <c r="A6" s="208"/>
      <c r="B6" s="31"/>
      <c r="C6" s="578" t="s">
        <v>1225</v>
      </c>
      <c r="D6" s="623"/>
      <c r="E6" s="623"/>
      <c r="F6" s="606"/>
      <c r="G6" s="625" t="s">
        <v>1226</v>
      </c>
      <c r="H6" s="715" t="s">
        <v>1227</v>
      </c>
      <c r="I6" s="625" t="s">
        <v>1228</v>
      </c>
      <c r="J6" s="277"/>
    </row>
    <row r="7" spans="1:10" ht="25.9" customHeight="1" x14ac:dyDescent="0.2">
      <c r="A7" s="208"/>
      <c r="B7" s="31"/>
      <c r="C7" s="202"/>
      <c r="D7" s="578" t="s">
        <v>1229</v>
      </c>
      <c r="E7" s="606"/>
      <c r="F7" s="715" t="s">
        <v>1230</v>
      </c>
      <c r="G7" s="659"/>
      <c r="H7" s="715"/>
      <c r="I7" s="659"/>
      <c r="J7" s="277"/>
    </row>
    <row r="8" spans="1:10" ht="25.9" customHeight="1" x14ac:dyDescent="0.2">
      <c r="A8" s="208"/>
      <c r="B8" s="31"/>
      <c r="C8" s="202"/>
      <c r="D8" s="659"/>
      <c r="E8" s="715" t="s">
        <v>1197</v>
      </c>
      <c r="F8" s="715"/>
      <c r="G8" s="659"/>
      <c r="H8" s="715"/>
      <c r="I8" s="659"/>
      <c r="J8" s="277"/>
    </row>
    <row r="9" spans="1:10" ht="53.25" customHeight="1" x14ac:dyDescent="0.2">
      <c r="A9" s="71"/>
      <c r="B9" s="33"/>
      <c r="C9" s="231"/>
      <c r="D9" s="697"/>
      <c r="E9" s="715"/>
      <c r="F9" s="715"/>
      <c r="G9" s="697"/>
      <c r="H9" s="715"/>
      <c r="I9" s="697"/>
      <c r="J9" s="277"/>
    </row>
    <row r="10" spans="1:10" ht="29.1" customHeight="1" x14ac:dyDescent="0.2">
      <c r="A10" s="257">
        <v>10</v>
      </c>
      <c r="B10" s="261" t="s">
        <v>1231</v>
      </c>
      <c r="C10" s="262">
        <v>84981.364186249994</v>
      </c>
      <c r="D10" s="274"/>
      <c r="E10" s="262">
        <v>2174.9023051200002</v>
      </c>
      <c r="F10" s="274"/>
      <c r="G10" s="262">
        <v>-1624.1510770049999</v>
      </c>
      <c r="H10" s="57"/>
      <c r="I10" s="262">
        <v>0</v>
      </c>
      <c r="J10" s="275"/>
    </row>
    <row r="11" spans="1:10" ht="15" customHeight="1" x14ac:dyDescent="0.2">
      <c r="A11" s="257">
        <v>20</v>
      </c>
      <c r="B11" s="114" t="s">
        <v>1232</v>
      </c>
      <c r="C11" s="38">
        <v>54805.336513410002</v>
      </c>
      <c r="D11" s="43"/>
      <c r="E11" s="38">
        <v>1577.0866325300001</v>
      </c>
      <c r="F11" s="43"/>
      <c r="G11" s="38">
        <v>-1160.9842275999999</v>
      </c>
      <c r="H11" s="57"/>
      <c r="I11" s="38">
        <v>0</v>
      </c>
      <c r="J11" s="275"/>
    </row>
    <row r="12" spans="1:10" ht="15" customHeight="1" x14ac:dyDescent="0.2">
      <c r="A12" s="257">
        <v>30</v>
      </c>
      <c r="B12" s="114" t="s">
        <v>1233</v>
      </c>
      <c r="C12" s="38">
        <v>12385.744454019999</v>
      </c>
      <c r="D12" s="43"/>
      <c r="E12" s="38">
        <v>385.04604059000002</v>
      </c>
      <c r="F12" s="43"/>
      <c r="G12" s="38">
        <v>-246.15216208999999</v>
      </c>
      <c r="H12" s="57"/>
      <c r="I12" s="38">
        <v>0</v>
      </c>
      <c r="J12" s="275"/>
    </row>
    <row r="13" spans="1:10" ht="15" customHeight="1" x14ac:dyDescent="0.2">
      <c r="A13" s="257">
        <v>40</v>
      </c>
      <c r="B13" s="114" t="s">
        <v>1234</v>
      </c>
      <c r="C13" s="38">
        <v>4996.3253006799996</v>
      </c>
      <c r="D13" s="43"/>
      <c r="E13" s="38">
        <v>3.4089699999999999E-3</v>
      </c>
      <c r="F13" s="43"/>
      <c r="G13" s="38">
        <v>-10.450626529999999</v>
      </c>
      <c r="H13" s="57"/>
      <c r="I13" s="38">
        <v>0</v>
      </c>
      <c r="J13" s="275"/>
    </row>
    <row r="14" spans="1:10" ht="15" customHeight="1" x14ac:dyDescent="0.2">
      <c r="A14" s="257">
        <v>50</v>
      </c>
      <c r="B14" s="114" t="s">
        <v>1235</v>
      </c>
      <c r="C14" s="38">
        <v>3205.9436031199998</v>
      </c>
      <c r="D14" s="43"/>
      <c r="E14" s="38">
        <v>20.568052160000001</v>
      </c>
      <c r="F14" s="43"/>
      <c r="G14" s="38">
        <v>-67.982307805000005</v>
      </c>
      <c r="H14" s="57"/>
      <c r="I14" s="38">
        <v>0</v>
      </c>
      <c r="J14" s="275"/>
    </row>
    <row r="15" spans="1:10" ht="15" customHeight="1" x14ac:dyDescent="0.2">
      <c r="A15" s="257">
        <v>60</v>
      </c>
      <c r="B15" s="114" t="s">
        <v>1236</v>
      </c>
      <c r="C15" s="38">
        <v>1704.5036971100001</v>
      </c>
      <c r="D15" s="43"/>
      <c r="E15" s="38">
        <v>11.11175632</v>
      </c>
      <c r="F15" s="43"/>
      <c r="G15" s="38">
        <v>-8.1873586899999999</v>
      </c>
      <c r="H15" s="57"/>
      <c r="I15" s="38">
        <v>0</v>
      </c>
      <c r="J15" s="275"/>
    </row>
    <row r="16" spans="1:10" ht="15" customHeight="1" x14ac:dyDescent="0.2">
      <c r="A16" s="257">
        <v>61</v>
      </c>
      <c r="B16" s="114" t="s">
        <v>1237</v>
      </c>
      <c r="C16" s="38">
        <v>1389.81888936</v>
      </c>
      <c r="D16" s="43"/>
      <c r="E16" s="38">
        <v>4.0324640000000002E-2</v>
      </c>
      <c r="F16" s="43"/>
      <c r="G16" s="38">
        <v>-4.4345611600000003</v>
      </c>
      <c r="H16" s="57"/>
      <c r="I16" s="38">
        <v>0</v>
      </c>
      <c r="J16" s="275"/>
    </row>
    <row r="17" spans="1:10" ht="15" customHeight="1" x14ac:dyDescent="0.2">
      <c r="A17" s="257">
        <v>62</v>
      </c>
      <c r="B17" s="114" t="s">
        <v>1238</v>
      </c>
      <c r="C17" s="38">
        <v>863.03432642999996</v>
      </c>
      <c r="D17" s="43"/>
      <c r="E17" s="38">
        <v>159.07215848999999</v>
      </c>
      <c r="F17" s="43"/>
      <c r="G17" s="38">
        <v>-77.337026780000002</v>
      </c>
      <c r="H17" s="57"/>
      <c r="I17" s="38">
        <v>0</v>
      </c>
      <c r="J17" s="275"/>
    </row>
    <row r="18" spans="1:10" ht="15" customHeight="1" x14ac:dyDescent="0.2">
      <c r="A18" s="257">
        <v>63</v>
      </c>
      <c r="B18" s="114" t="s">
        <v>1239</v>
      </c>
      <c r="C18" s="38">
        <v>718.50058747000003</v>
      </c>
      <c r="D18" s="43"/>
      <c r="E18" s="38">
        <v>1.46783569</v>
      </c>
      <c r="F18" s="43"/>
      <c r="G18" s="38">
        <v>-3.9523433400000001</v>
      </c>
      <c r="H18" s="57"/>
      <c r="I18" s="38">
        <v>0</v>
      </c>
      <c r="J18" s="275"/>
    </row>
    <row r="19" spans="1:10" ht="15" customHeight="1" x14ac:dyDescent="0.2">
      <c r="A19" s="257">
        <v>64</v>
      </c>
      <c r="B19" s="114" t="s">
        <v>1240</v>
      </c>
      <c r="C19" s="38">
        <v>672.6578045</v>
      </c>
      <c r="D19" s="43"/>
      <c r="E19" s="38">
        <v>5.52188181</v>
      </c>
      <c r="F19" s="43"/>
      <c r="G19" s="38">
        <v>-6.9760376600000003</v>
      </c>
      <c r="H19" s="57"/>
      <c r="I19" s="38">
        <v>0</v>
      </c>
      <c r="J19" s="275"/>
    </row>
    <row r="20" spans="1:10" ht="15" customHeight="1" x14ac:dyDescent="0.2">
      <c r="A20" s="257">
        <v>65</v>
      </c>
      <c r="B20" s="114" t="s">
        <v>1241</v>
      </c>
      <c r="C20" s="38">
        <v>675.20957698999996</v>
      </c>
      <c r="D20" s="43"/>
      <c r="E20" s="38">
        <v>2.0216521699999999</v>
      </c>
      <c r="F20" s="43"/>
      <c r="G20" s="38">
        <v>-1.0439176699999999</v>
      </c>
      <c r="H20" s="57"/>
      <c r="I20" s="38">
        <v>0</v>
      </c>
      <c r="J20" s="275"/>
    </row>
    <row r="21" spans="1:10" ht="15" customHeight="1" x14ac:dyDescent="0.2">
      <c r="A21" s="257">
        <v>70</v>
      </c>
      <c r="B21" s="114" t="s">
        <v>1242</v>
      </c>
      <c r="C21" s="38">
        <v>3564.2894334600001</v>
      </c>
      <c r="D21" s="43"/>
      <c r="E21" s="38">
        <v>12.9625617499995</v>
      </c>
      <c r="F21" s="43"/>
      <c r="G21" s="38">
        <v>-36.650507679999798</v>
      </c>
      <c r="H21" s="57"/>
      <c r="I21" s="38">
        <v>0</v>
      </c>
      <c r="J21" s="275"/>
    </row>
    <row r="22" spans="1:10" ht="29.1" customHeight="1" x14ac:dyDescent="0.2">
      <c r="A22" s="257">
        <v>80</v>
      </c>
      <c r="B22" s="261" t="s">
        <v>1171</v>
      </c>
      <c r="C22" s="262">
        <v>15863.226448560001</v>
      </c>
      <c r="D22" s="274"/>
      <c r="E22" s="262">
        <v>99.905888590000004</v>
      </c>
      <c r="F22" s="57"/>
      <c r="G22" s="57"/>
      <c r="H22" s="262">
        <v>77.265498039999997</v>
      </c>
      <c r="I22" s="57"/>
      <c r="J22" s="276"/>
    </row>
    <row r="23" spans="1:10" ht="15" customHeight="1" x14ac:dyDescent="0.2">
      <c r="A23" s="257">
        <v>90</v>
      </c>
      <c r="B23" s="114" t="s">
        <v>1232</v>
      </c>
      <c r="C23" s="38">
        <v>12173.167240549999</v>
      </c>
      <c r="D23" s="43"/>
      <c r="E23" s="38">
        <v>80.643829249999996</v>
      </c>
      <c r="F23" s="57"/>
      <c r="G23" s="57"/>
      <c r="H23" s="38">
        <v>64.116544509999997</v>
      </c>
      <c r="I23" s="57"/>
      <c r="J23" s="276"/>
    </row>
    <row r="24" spans="1:10" ht="15" customHeight="1" x14ac:dyDescent="0.2">
      <c r="A24" s="36">
        <v>100</v>
      </c>
      <c r="B24" s="114" t="s">
        <v>1233</v>
      </c>
      <c r="C24" s="38">
        <v>2896.3359131100001</v>
      </c>
      <c r="D24" s="43"/>
      <c r="E24" s="38">
        <v>14.54860657</v>
      </c>
      <c r="F24" s="57"/>
      <c r="G24" s="57"/>
      <c r="H24" s="38">
        <v>10.41551246</v>
      </c>
      <c r="I24" s="57"/>
      <c r="J24" s="276"/>
    </row>
    <row r="25" spans="1:10" ht="15" customHeight="1" x14ac:dyDescent="0.2">
      <c r="A25" s="36">
        <v>110</v>
      </c>
      <c r="B25" s="114" t="s">
        <v>1234</v>
      </c>
      <c r="C25" s="38">
        <v>243.01719116999999</v>
      </c>
      <c r="D25" s="43"/>
      <c r="E25" s="38">
        <v>4.2468100000000002E-3</v>
      </c>
      <c r="F25" s="57"/>
      <c r="G25" s="57"/>
      <c r="H25" s="38">
        <v>0.18475844999999999</v>
      </c>
      <c r="I25" s="57"/>
      <c r="J25" s="276"/>
    </row>
    <row r="26" spans="1:10" ht="15" customHeight="1" x14ac:dyDescent="0.2">
      <c r="A26" s="36">
        <v>120</v>
      </c>
      <c r="B26" s="114" t="s">
        <v>1235</v>
      </c>
      <c r="C26" s="38">
        <v>228.01377024000001</v>
      </c>
      <c r="D26" s="43"/>
      <c r="E26" s="38">
        <v>2.1413250000000002E-2</v>
      </c>
      <c r="F26" s="57"/>
      <c r="G26" s="57"/>
      <c r="H26" s="38">
        <v>2.3265772600000001</v>
      </c>
      <c r="I26" s="57"/>
      <c r="J26" s="276"/>
    </row>
    <row r="27" spans="1:10" ht="15" customHeight="1" x14ac:dyDescent="0.2">
      <c r="A27" s="36">
        <v>130</v>
      </c>
      <c r="B27" s="114" t="s">
        <v>1236</v>
      </c>
      <c r="C27" s="38">
        <v>8.9563909200000005</v>
      </c>
      <c r="D27" s="43"/>
      <c r="E27" s="38">
        <v>1.7059E-4</v>
      </c>
      <c r="F27" s="57"/>
      <c r="G27" s="57"/>
      <c r="H27" s="38">
        <v>3.19301E-3</v>
      </c>
      <c r="I27" s="57"/>
      <c r="J27" s="276"/>
    </row>
    <row r="28" spans="1:10" ht="15" customHeight="1" x14ac:dyDescent="0.2">
      <c r="A28" s="36">
        <v>131</v>
      </c>
      <c r="B28" s="114" t="s">
        <v>1237</v>
      </c>
      <c r="C28" s="38">
        <v>29.353767569999999</v>
      </c>
      <c r="D28" s="43"/>
      <c r="E28" s="38">
        <v>3.7120299999999998E-3</v>
      </c>
      <c r="F28" s="57"/>
      <c r="G28" s="57"/>
      <c r="H28" s="38">
        <v>8.8795599999999999E-3</v>
      </c>
      <c r="I28" s="57"/>
      <c r="J28" s="276"/>
    </row>
    <row r="29" spans="1:10" ht="15" customHeight="1" x14ac:dyDescent="0.2">
      <c r="A29" s="36">
        <v>132</v>
      </c>
      <c r="B29" s="114" t="s">
        <v>1238</v>
      </c>
      <c r="C29" s="38">
        <v>17.146459239999999</v>
      </c>
      <c r="D29" s="43"/>
      <c r="E29" s="38">
        <v>0</v>
      </c>
      <c r="F29" s="57"/>
      <c r="G29" s="57"/>
      <c r="H29" s="38">
        <v>5.3688099999999999E-3</v>
      </c>
      <c r="I29" s="57"/>
      <c r="J29" s="276"/>
    </row>
    <row r="30" spans="1:10" ht="15" customHeight="1" x14ac:dyDescent="0.2">
      <c r="A30" s="36">
        <v>133</v>
      </c>
      <c r="B30" s="114" t="s">
        <v>1239</v>
      </c>
      <c r="C30" s="38">
        <v>48.798461080000003</v>
      </c>
      <c r="D30" s="43"/>
      <c r="E30" s="38">
        <v>5.8485899999999999E-3</v>
      </c>
      <c r="F30" s="57"/>
      <c r="G30" s="57"/>
      <c r="H30" s="38">
        <v>5.8843200000000002E-3</v>
      </c>
      <c r="I30" s="57"/>
      <c r="J30" s="276"/>
    </row>
    <row r="31" spans="1:10" ht="15" customHeight="1" x14ac:dyDescent="0.2">
      <c r="A31" s="36">
        <v>134</v>
      </c>
      <c r="B31" s="114" t="s">
        <v>1240</v>
      </c>
      <c r="C31" s="38">
        <v>32.588923029999997</v>
      </c>
      <c r="D31" s="43"/>
      <c r="E31" s="38">
        <v>4.4969128500000002</v>
      </c>
      <c r="F31" s="57"/>
      <c r="G31" s="57"/>
      <c r="H31" s="38">
        <v>6.1813500000000004E-3</v>
      </c>
      <c r="I31" s="57"/>
      <c r="J31" s="276"/>
    </row>
    <row r="32" spans="1:10" ht="15" customHeight="1" x14ac:dyDescent="0.2">
      <c r="A32" s="36">
        <v>135</v>
      </c>
      <c r="B32" s="114" t="s">
        <v>1241</v>
      </c>
      <c r="C32" s="38">
        <v>3.0142132799999999</v>
      </c>
      <c r="D32" s="43"/>
      <c r="E32" s="38">
        <v>1.3225219999999999E-2</v>
      </c>
      <c r="F32" s="57"/>
      <c r="G32" s="57"/>
      <c r="H32" s="38">
        <v>7.8346200000000005E-3</v>
      </c>
      <c r="I32" s="57"/>
      <c r="J32" s="276"/>
    </row>
    <row r="33" spans="1:10" ht="15" customHeight="1" x14ac:dyDescent="0.2">
      <c r="A33" s="36">
        <v>140</v>
      </c>
      <c r="B33" s="114" t="s">
        <v>1243</v>
      </c>
      <c r="C33" s="38">
        <v>182.83411836999801</v>
      </c>
      <c r="D33" s="43"/>
      <c r="E33" s="38">
        <v>0.16792342999997201</v>
      </c>
      <c r="F33" s="57"/>
      <c r="G33" s="57"/>
      <c r="H33" s="38">
        <v>0.18476368999998999</v>
      </c>
      <c r="I33" s="57"/>
      <c r="J33" s="276"/>
    </row>
    <row r="34" spans="1:10" ht="29.1" customHeight="1" x14ac:dyDescent="0.2">
      <c r="A34" s="60">
        <v>150</v>
      </c>
      <c r="B34" s="261" t="s">
        <v>227</v>
      </c>
      <c r="C34" s="262">
        <v>100844.59063481</v>
      </c>
      <c r="D34" s="274"/>
      <c r="E34" s="262">
        <v>2274.8081937100001</v>
      </c>
      <c r="F34" s="274"/>
      <c r="G34" s="262">
        <v>-1624.1510770049999</v>
      </c>
      <c r="H34" s="262">
        <v>77.265498039999997</v>
      </c>
      <c r="I34" s="262">
        <v>0</v>
      </c>
      <c r="J34" s="275"/>
    </row>
    <row r="35" spans="1:10" ht="15" customHeight="1" x14ac:dyDescent="0.25">
      <c r="A35" s="49"/>
      <c r="B35" s="47"/>
      <c r="C35" s="48"/>
      <c r="D35" s="48"/>
      <c r="E35" s="48"/>
      <c r="F35" s="48"/>
      <c r="G35" s="48"/>
      <c r="H35" s="48"/>
      <c r="I35" s="48"/>
      <c r="J35" s="212"/>
    </row>
    <row r="36" spans="1:10" ht="114" customHeight="1" x14ac:dyDescent="0.2">
      <c r="A36" s="574" t="s">
        <v>1244</v>
      </c>
      <c r="B36" s="574"/>
      <c r="C36" s="574"/>
      <c r="D36" s="574"/>
      <c r="E36" s="574"/>
      <c r="F36" s="574"/>
      <c r="G36" s="574"/>
      <c r="H36" s="574"/>
      <c r="I36" s="574"/>
    </row>
    <row r="37" spans="1:10" ht="15" customHeight="1" x14ac:dyDescent="0.25">
      <c r="A37" s="599"/>
      <c r="B37" s="599"/>
      <c r="C37" s="599"/>
      <c r="D37" s="599"/>
      <c r="E37" s="599"/>
      <c r="F37" s="599"/>
      <c r="G37" s="599"/>
      <c r="H37" s="599"/>
      <c r="I37" s="12"/>
    </row>
    <row r="38" spans="1:10" ht="128.25" customHeight="1" x14ac:dyDescent="0.2">
      <c r="A38" s="577" t="s">
        <v>1245</v>
      </c>
      <c r="B38" s="577"/>
      <c r="C38" s="577"/>
      <c r="D38" s="577"/>
      <c r="E38" s="577"/>
      <c r="F38" s="577"/>
      <c r="G38" s="577"/>
      <c r="H38" s="577"/>
      <c r="I38" s="577"/>
    </row>
  </sheetData>
  <mergeCells count="13">
    <mergeCell ref="A38:I38"/>
    <mergeCell ref="A36:I36"/>
    <mergeCell ref="A37:H37"/>
    <mergeCell ref="G6:G9"/>
    <mergeCell ref="H6:H9"/>
    <mergeCell ref="A3:I3"/>
    <mergeCell ref="A1:I1"/>
    <mergeCell ref="I6:I9"/>
    <mergeCell ref="D8:D9"/>
    <mergeCell ref="D7:E7"/>
    <mergeCell ref="C6:F6"/>
    <mergeCell ref="E8:E9"/>
    <mergeCell ref="F7:F9"/>
  </mergeCells>
  <hyperlinks>
    <hyperlink ref="J1" location="'Table of Contents'!A1" display="Table of Contents"/>
  </hyperlinks>
  <pageMargins left="0.75" right="0.75" top="1" bottom="1" header="0.5" footer="0.5"/>
  <pageSetup paperSize="9" scale="5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Ruler="0" zoomScaleNormal="100" workbookViewId="0">
      <selection sqref="A1:H1"/>
    </sheetView>
  </sheetViews>
  <sheetFormatPr defaultColWidth="13.7109375" defaultRowHeight="12.75" x14ac:dyDescent="0.2"/>
  <cols>
    <col min="1" max="1" width="5.5703125" customWidth="1"/>
    <col min="2" max="2" width="30.28515625" customWidth="1"/>
    <col min="3" max="8" width="13.85546875" customWidth="1"/>
    <col min="9" max="9" width="17" bestFit="1" customWidth="1"/>
  </cols>
  <sheetData>
    <row r="1" spans="1:9" ht="16.5" customHeight="1" x14ac:dyDescent="0.2">
      <c r="A1" s="724" t="s">
        <v>46</v>
      </c>
      <c r="B1" s="724"/>
      <c r="C1" s="724"/>
      <c r="D1" s="724"/>
      <c r="E1" s="724"/>
      <c r="F1" s="724"/>
      <c r="G1" s="724"/>
      <c r="H1" s="724"/>
      <c r="I1" s="453" t="s">
        <v>2</v>
      </c>
    </row>
    <row r="2" spans="1:9" ht="20.85" customHeight="1" x14ac:dyDescent="0.25">
      <c r="A2" s="10"/>
      <c r="B2" s="12"/>
      <c r="C2" s="9"/>
      <c r="D2" s="10"/>
      <c r="E2" s="10"/>
      <c r="F2" s="10"/>
      <c r="G2" s="10"/>
      <c r="H2" s="9"/>
    </row>
    <row r="3" spans="1:9" ht="153" customHeight="1" x14ac:dyDescent="0.2">
      <c r="A3" s="574" t="s">
        <v>1246</v>
      </c>
      <c r="B3" s="574"/>
      <c r="C3" s="574"/>
      <c r="D3" s="574"/>
      <c r="E3" s="574"/>
      <c r="F3" s="574"/>
      <c r="G3" s="574"/>
      <c r="H3" s="574"/>
    </row>
    <row r="4" spans="1:9" ht="15" customHeight="1" x14ac:dyDescent="0.25">
      <c r="A4" s="273"/>
      <c r="B4" s="28"/>
      <c r="C4" s="19"/>
      <c r="D4" s="19"/>
      <c r="E4" s="19"/>
      <c r="F4" s="255"/>
      <c r="G4" s="255"/>
      <c r="H4" s="29"/>
    </row>
    <row r="5" spans="1:9" ht="15" customHeight="1" x14ac:dyDescent="0.25">
      <c r="A5" s="208"/>
      <c r="B5" s="31"/>
      <c r="C5" s="32" t="s">
        <v>123</v>
      </c>
      <c r="D5" s="32" t="s">
        <v>124</v>
      </c>
      <c r="E5" s="32" t="s">
        <v>125</v>
      </c>
      <c r="F5" s="32" t="s">
        <v>126</v>
      </c>
      <c r="G5" s="32" t="s">
        <v>127</v>
      </c>
      <c r="H5" s="32" t="s">
        <v>284</v>
      </c>
      <c r="I5" s="52"/>
    </row>
    <row r="6" spans="1:9" ht="25.9" customHeight="1" x14ac:dyDescent="0.25">
      <c r="A6" s="208"/>
      <c r="B6" s="31"/>
      <c r="C6" s="578" t="s">
        <v>1247</v>
      </c>
      <c r="D6" s="623"/>
      <c r="E6" s="623"/>
      <c r="F6" s="606"/>
      <c r="G6" s="715" t="s">
        <v>1226</v>
      </c>
      <c r="H6" s="715" t="s">
        <v>1228</v>
      </c>
      <c r="I6" s="52"/>
    </row>
    <row r="7" spans="1:9" ht="25.9" customHeight="1" x14ac:dyDescent="0.25">
      <c r="A7" s="208"/>
      <c r="B7" s="31"/>
      <c r="C7" s="202"/>
      <c r="D7" s="578" t="s">
        <v>1229</v>
      </c>
      <c r="E7" s="605"/>
      <c r="F7" s="625" t="s">
        <v>1248</v>
      </c>
      <c r="G7" s="708"/>
      <c r="H7" s="708"/>
      <c r="I7" s="52"/>
    </row>
    <row r="8" spans="1:9" ht="25.9" customHeight="1" x14ac:dyDescent="0.25">
      <c r="A8" s="208"/>
      <c r="B8" s="31"/>
      <c r="C8" s="202"/>
      <c r="D8" s="726"/>
      <c r="E8" s="715" t="s">
        <v>1197</v>
      </c>
      <c r="F8" s="659"/>
      <c r="G8" s="708"/>
      <c r="H8" s="708"/>
      <c r="I8" s="52"/>
    </row>
    <row r="9" spans="1:9" ht="47.25" customHeight="1" x14ac:dyDescent="0.25">
      <c r="A9" s="71"/>
      <c r="B9" s="33"/>
      <c r="C9" s="231"/>
      <c r="D9" s="626"/>
      <c r="E9" s="715"/>
      <c r="F9" s="697"/>
      <c r="G9" s="708"/>
      <c r="H9" s="708"/>
      <c r="I9" s="52"/>
    </row>
    <row r="10" spans="1:9" ht="15" x14ac:dyDescent="0.25">
      <c r="A10" s="257">
        <v>10</v>
      </c>
      <c r="B10" s="37" t="s">
        <v>1249</v>
      </c>
      <c r="C10" s="151">
        <v>685.96433637999996</v>
      </c>
      <c r="D10" s="42"/>
      <c r="E10" s="151">
        <v>30.38667474</v>
      </c>
      <c r="F10" s="42"/>
      <c r="G10" s="151">
        <v>-26.37040292</v>
      </c>
      <c r="H10" s="151">
        <v>0</v>
      </c>
      <c r="I10" s="52"/>
    </row>
    <row r="11" spans="1:9" ht="15" x14ac:dyDescent="0.25">
      <c r="A11" s="257">
        <v>20</v>
      </c>
      <c r="B11" s="37" t="s">
        <v>1250</v>
      </c>
      <c r="C11" s="151">
        <v>29.774525650000001</v>
      </c>
      <c r="D11" s="42"/>
      <c r="E11" s="151">
        <v>1.2020792600000001</v>
      </c>
      <c r="F11" s="42"/>
      <c r="G11" s="151">
        <v>-1.1519977400000001</v>
      </c>
      <c r="H11" s="151">
        <v>0</v>
      </c>
      <c r="I11" s="52"/>
    </row>
    <row r="12" spans="1:9" ht="15" x14ac:dyDescent="0.25">
      <c r="A12" s="257">
        <v>30</v>
      </c>
      <c r="B12" s="37" t="s">
        <v>1251</v>
      </c>
      <c r="C12" s="151">
        <v>2839.0518280800002</v>
      </c>
      <c r="D12" s="42"/>
      <c r="E12" s="151">
        <v>69.913044069999998</v>
      </c>
      <c r="F12" s="42"/>
      <c r="G12" s="151">
        <v>-86.433090129999997</v>
      </c>
      <c r="H12" s="151">
        <v>0</v>
      </c>
      <c r="I12" s="52"/>
    </row>
    <row r="13" spans="1:9" ht="30" x14ac:dyDescent="0.25">
      <c r="A13" s="257">
        <v>40</v>
      </c>
      <c r="B13" s="37" t="s">
        <v>1252</v>
      </c>
      <c r="C13" s="151">
        <v>2703.7989164999999</v>
      </c>
      <c r="D13" s="42"/>
      <c r="E13" s="151">
        <v>27.502016470000001</v>
      </c>
      <c r="F13" s="42"/>
      <c r="G13" s="151">
        <v>-53.932312109999998</v>
      </c>
      <c r="H13" s="151">
        <v>0</v>
      </c>
      <c r="I13" s="52"/>
    </row>
    <row r="14" spans="1:9" ht="15" x14ac:dyDescent="0.25">
      <c r="A14" s="257">
        <v>50</v>
      </c>
      <c r="B14" s="37" t="s">
        <v>1253</v>
      </c>
      <c r="C14" s="151">
        <v>229.01770513</v>
      </c>
      <c r="D14" s="42"/>
      <c r="E14" s="151">
        <v>4.0778000299999997</v>
      </c>
      <c r="F14" s="42"/>
      <c r="G14" s="151">
        <v>-3.9631141799999998</v>
      </c>
      <c r="H14" s="151">
        <v>0</v>
      </c>
      <c r="I14" s="52"/>
    </row>
    <row r="15" spans="1:9" ht="15" x14ac:dyDescent="0.25">
      <c r="A15" s="257">
        <v>60</v>
      </c>
      <c r="B15" s="37" t="s">
        <v>1254</v>
      </c>
      <c r="C15" s="151">
        <v>1278.7149241699999</v>
      </c>
      <c r="D15" s="42"/>
      <c r="E15" s="151">
        <v>48.089760640000002</v>
      </c>
      <c r="F15" s="42"/>
      <c r="G15" s="151">
        <v>-37.48739355</v>
      </c>
      <c r="H15" s="151">
        <v>0</v>
      </c>
      <c r="I15" s="52"/>
    </row>
    <row r="16" spans="1:9" ht="15" x14ac:dyDescent="0.25">
      <c r="A16" s="257">
        <v>70</v>
      </c>
      <c r="B16" s="37" t="s">
        <v>1255</v>
      </c>
      <c r="C16" s="151">
        <v>1697.76601381</v>
      </c>
      <c r="D16" s="42"/>
      <c r="E16" s="151">
        <v>72.480903060000003</v>
      </c>
      <c r="F16" s="42"/>
      <c r="G16" s="151">
        <v>-70.847080199999994</v>
      </c>
      <c r="H16" s="151">
        <v>0</v>
      </c>
      <c r="I16" s="52"/>
    </row>
    <row r="17" spans="1:9" ht="15" x14ac:dyDescent="0.25">
      <c r="A17" s="257">
        <v>80</v>
      </c>
      <c r="B17" s="37" t="s">
        <v>1256</v>
      </c>
      <c r="C17" s="151">
        <v>1572.65343783</v>
      </c>
      <c r="D17" s="42"/>
      <c r="E17" s="151">
        <v>10.75939805</v>
      </c>
      <c r="F17" s="42"/>
      <c r="G17" s="151">
        <v>-33.750195320000003</v>
      </c>
      <c r="H17" s="151">
        <v>0</v>
      </c>
      <c r="I17" s="52"/>
    </row>
    <row r="18" spans="1:9" ht="30" x14ac:dyDescent="0.25">
      <c r="A18" s="257">
        <v>90</v>
      </c>
      <c r="B18" s="37" t="s">
        <v>1257</v>
      </c>
      <c r="C18" s="151">
        <v>2320.903859</v>
      </c>
      <c r="D18" s="42"/>
      <c r="E18" s="151">
        <v>309.15767671999998</v>
      </c>
      <c r="F18" s="42"/>
      <c r="G18" s="151">
        <v>-313.76003842</v>
      </c>
      <c r="H18" s="151">
        <v>0</v>
      </c>
      <c r="I18" s="52"/>
    </row>
    <row r="19" spans="1:9" ht="15" x14ac:dyDescent="0.25">
      <c r="A19" s="36">
        <v>100</v>
      </c>
      <c r="B19" s="37" t="s">
        <v>1258</v>
      </c>
      <c r="C19" s="151">
        <v>1238.53200932</v>
      </c>
      <c r="D19" s="42"/>
      <c r="E19" s="151">
        <v>24.806021319999999</v>
      </c>
      <c r="F19" s="42"/>
      <c r="G19" s="151">
        <v>-25.867349900000001</v>
      </c>
      <c r="H19" s="151">
        <v>0</v>
      </c>
      <c r="I19" s="52"/>
    </row>
    <row r="20" spans="1:9" ht="30" x14ac:dyDescent="0.25">
      <c r="A20" s="36">
        <v>110</v>
      </c>
      <c r="B20" s="37" t="s">
        <v>3031</v>
      </c>
      <c r="C20" s="151">
        <v>0</v>
      </c>
      <c r="D20" s="42"/>
      <c r="E20" s="151">
        <v>0</v>
      </c>
      <c r="F20" s="42"/>
      <c r="G20" s="151">
        <v>0</v>
      </c>
      <c r="H20" s="151">
        <v>0</v>
      </c>
      <c r="I20" s="52"/>
    </row>
    <row r="21" spans="1:9" ht="15" x14ac:dyDescent="0.25">
      <c r="A21" s="36">
        <v>120</v>
      </c>
      <c r="B21" s="37" t="s">
        <v>1259</v>
      </c>
      <c r="C21" s="151">
        <v>6661.7370618300001</v>
      </c>
      <c r="D21" s="42"/>
      <c r="E21" s="151">
        <v>267.28104913999999</v>
      </c>
      <c r="F21" s="42"/>
      <c r="G21" s="151">
        <v>-232.66016213</v>
      </c>
      <c r="H21" s="151">
        <v>0</v>
      </c>
      <c r="I21" s="52"/>
    </row>
    <row r="22" spans="1:9" ht="30" x14ac:dyDescent="0.25">
      <c r="A22" s="36">
        <v>130</v>
      </c>
      <c r="B22" s="37" t="s">
        <v>1260</v>
      </c>
      <c r="C22" s="151">
        <v>738.79813826999998</v>
      </c>
      <c r="D22" s="42"/>
      <c r="E22" s="151">
        <v>16.609536890000001</v>
      </c>
      <c r="F22" s="42"/>
      <c r="G22" s="151">
        <v>-26.504574980000001</v>
      </c>
      <c r="H22" s="151">
        <v>0</v>
      </c>
      <c r="I22" s="52"/>
    </row>
    <row r="23" spans="1:9" ht="30" x14ac:dyDescent="0.25">
      <c r="A23" s="36">
        <v>140</v>
      </c>
      <c r="B23" s="37" t="s">
        <v>1261</v>
      </c>
      <c r="C23" s="151">
        <v>251.33693880999999</v>
      </c>
      <c r="D23" s="42"/>
      <c r="E23" s="151">
        <v>14.665948370000001</v>
      </c>
      <c r="F23" s="42"/>
      <c r="G23" s="151">
        <v>-16.186801129999999</v>
      </c>
      <c r="H23" s="151">
        <v>0</v>
      </c>
      <c r="I23" s="52"/>
    </row>
    <row r="24" spans="1:9" ht="45" x14ac:dyDescent="0.25">
      <c r="A24" s="36">
        <v>150</v>
      </c>
      <c r="B24" s="37" t="s">
        <v>3032</v>
      </c>
      <c r="C24" s="151">
        <v>0</v>
      </c>
      <c r="D24" s="42"/>
      <c r="E24" s="151">
        <v>0</v>
      </c>
      <c r="F24" s="42"/>
      <c r="G24" s="151">
        <v>0</v>
      </c>
      <c r="H24" s="151">
        <v>0</v>
      </c>
      <c r="I24" s="52"/>
    </row>
    <row r="25" spans="1:9" ht="15" x14ac:dyDescent="0.25">
      <c r="A25" s="36">
        <v>160</v>
      </c>
      <c r="B25" s="37" t="s">
        <v>1262</v>
      </c>
      <c r="C25" s="151">
        <v>195.52463847000001</v>
      </c>
      <c r="D25" s="42"/>
      <c r="E25" s="151">
        <v>6.0042794900000001</v>
      </c>
      <c r="F25" s="42"/>
      <c r="G25" s="151">
        <v>-4.2298517000000002</v>
      </c>
      <c r="H25" s="151">
        <v>0</v>
      </c>
      <c r="I25" s="52"/>
    </row>
    <row r="26" spans="1:9" ht="30" x14ac:dyDescent="0.25">
      <c r="A26" s="36">
        <v>170</v>
      </c>
      <c r="B26" s="37" t="s">
        <v>1263</v>
      </c>
      <c r="C26" s="151">
        <v>1603.06488302</v>
      </c>
      <c r="D26" s="42"/>
      <c r="E26" s="151">
        <v>49.008206029999997</v>
      </c>
      <c r="F26" s="42"/>
      <c r="G26" s="151">
        <v>-44.563558</v>
      </c>
      <c r="H26" s="151">
        <v>0</v>
      </c>
      <c r="I26" s="52"/>
    </row>
    <row r="27" spans="1:9" ht="30" x14ac:dyDescent="0.25">
      <c r="A27" s="36">
        <v>180</v>
      </c>
      <c r="B27" s="37" t="s">
        <v>1264</v>
      </c>
      <c r="C27" s="151">
        <v>427.58943692999998</v>
      </c>
      <c r="D27" s="42"/>
      <c r="E27" s="151">
        <v>16.001571080000002</v>
      </c>
      <c r="F27" s="42"/>
      <c r="G27" s="151">
        <v>-15.192125539999999</v>
      </c>
      <c r="H27" s="151">
        <v>0</v>
      </c>
      <c r="I27" s="52"/>
    </row>
    <row r="28" spans="1:9" ht="15" x14ac:dyDescent="0.25">
      <c r="A28" s="36">
        <v>190</v>
      </c>
      <c r="B28" s="37" t="s">
        <v>1265</v>
      </c>
      <c r="C28" s="151">
        <v>631.42116940999995</v>
      </c>
      <c r="D28" s="42"/>
      <c r="E28" s="151">
        <v>8.9184293500000003</v>
      </c>
      <c r="F28" s="42"/>
      <c r="G28" s="151">
        <v>-14.630979890000001</v>
      </c>
      <c r="H28" s="151">
        <v>0</v>
      </c>
      <c r="I28" s="52"/>
    </row>
    <row r="29" spans="1:9" ht="15" x14ac:dyDescent="0.25">
      <c r="A29" s="260">
        <v>200</v>
      </c>
      <c r="B29" s="261" t="s">
        <v>227</v>
      </c>
      <c r="C29" s="262">
        <v>25105.649822610001</v>
      </c>
      <c r="D29" s="274"/>
      <c r="E29" s="262">
        <v>976.86439471000006</v>
      </c>
      <c r="F29" s="274"/>
      <c r="G29" s="262">
        <v>-1007.53102784</v>
      </c>
      <c r="H29" s="262">
        <v>0</v>
      </c>
      <c r="I29" s="263"/>
    </row>
    <row r="30" spans="1:9" ht="15" customHeight="1" x14ac:dyDescent="0.25">
      <c r="A30" s="49"/>
      <c r="B30" s="47"/>
      <c r="C30" s="49"/>
      <c r="D30" s="49"/>
      <c r="E30" s="49"/>
      <c r="F30" s="49"/>
      <c r="G30" s="49"/>
      <c r="H30" s="49"/>
    </row>
    <row r="31" spans="1:9" ht="15" customHeight="1" x14ac:dyDescent="0.25">
      <c r="A31" s="9"/>
      <c r="B31" s="12"/>
      <c r="C31" s="9"/>
      <c r="D31" s="9"/>
      <c r="E31" s="9"/>
      <c r="F31" s="9"/>
      <c r="G31" s="9"/>
      <c r="H31" s="9"/>
    </row>
    <row r="32" spans="1:9" ht="15" customHeight="1" x14ac:dyDescent="0.25">
      <c r="A32" s="595"/>
      <c r="B32" s="595"/>
      <c r="C32" s="595"/>
      <c r="D32" s="595"/>
      <c r="E32" s="595"/>
      <c r="F32" s="595"/>
      <c r="G32" s="595"/>
      <c r="H32" s="595"/>
    </row>
  </sheetData>
  <mergeCells count="10">
    <mergeCell ref="A32:H32"/>
    <mergeCell ref="A1:H1"/>
    <mergeCell ref="A3:H3"/>
    <mergeCell ref="D8:D9"/>
    <mergeCell ref="D7:E7"/>
    <mergeCell ref="C6:F6"/>
    <mergeCell ref="E8:E9"/>
    <mergeCell ref="F7:F9"/>
    <mergeCell ref="G6:G9"/>
    <mergeCell ref="H6:H9"/>
  </mergeCells>
  <hyperlinks>
    <hyperlink ref="I1" location="'Table of Contents'!A1" display="Table of Contents"/>
  </hyperlinks>
  <pageMargins left="0.75" right="0.75" top="1" bottom="1" header="0.5" footer="0.5"/>
  <pageSetup paperSize="9" scale="6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Ruler="0" zoomScaleNormal="100" workbookViewId="0">
      <selection sqref="A1:D1"/>
    </sheetView>
  </sheetViews>
  <sheetFormatPr defaultColWidth="13.7109375" defaultRowHeight="12.75" x14ac:dyDescent="0.2"/>
  <cols>
    <col min="1" max="1" width="9.7109375" customWidth="1"/>
    <col min="2" max="2" width="56.5703125" customWidth="1"/>
    <col min="3" max="3" width="25.5703125" customWidth="1"/>
    <col min="4" max="4" width="30.85546875" customWidth="1"/>
    <col min="5" max="5" width="17" bestFit="1" customWidth="1"/>
  </cols>
  <sheetData>
    <row r="1" spans="1:5" ht="16.5" customHeight="1" x14ac:dyDescent="0.2">
      <c r="A1" s="724" t="s">
        <v>47</v>
      </c>
      <c r="B1" s="724"/>
      <c r="C1" s="724"/>
      <c r="D1" s="724"/>
      <c r="E1" s="453" t="s">
        <v>2</v>
      </c>
    </row>
    <row r="2" spans="1:5" ht="20.85" customHeight="1" x14ac:dyDescent="0.2">
      <c r="A2" s="8"/>
      <c r="B2" s="8"/>
      <c r="C2" s="8"/>
      <c r="D2" s="8"/>
    </row>
    <row r="3" spans="1:5" ht="61.5" customHeight="1" x14ac:dyDescent="0.2">
      <c r="A3" s="577" t="s">
        <v>1266</v>
      </c>
      <c r="B3" s="577"/>
      <c r="C3" s="577"/>
      <c r="D3" s="577"/>
    </row>
    <row r="4" spans="1:5" ht="15" customHeight="1" x14ac:dyDescent="0.25">
      <c r="A4" s="9"/>
      <c r="B4" s="12"/>
      <c r="C4" s="255"/>
      <c r="D4" s="29"/>
    </row>
    <row r="5" spans="1:5" ht="15" customHeight="1" x14ac:dyDescent="0.25">
      <c r="A5" s="9"/>
      <c r="B5" s="129"/>
      <c r="C5" s="32" t="s">
        <v>123</v>
      </c>
      <c r="D5" s="32" t="s">
        <v>124</v>
      </c>
      <c r="E5" s="52"/>
    </row>
    <row r="6" spans="1:5" ht="15" customHeight="1" x14ac:dyDescent="0.25">
      <c r="A6" s="9"/>
      <c r="B6" s="129"/>
      <c r="C6" s="578" t="s">
        <v>1267</v>
      </c>
      <c r="D6" s="580"/>
      <c r="E6" s="52"/>
    </row>
    <row r="7" spans="1:5" ht="15" customHeight="1" x14ac:dyDescent="0.25">
      <c r="A7" s="9"/>
      <c r="B7" s="129"/>
      <c r="C7" s="581"/>
      <c r="D7" s="583"/>
      <c r="E7" s="52"/>
    </row>
    <row r="8" spans="1:5" ht="29.1" customHeight="1" x14ac:dyDescent="0.25">
      <c r="A8" s="29"/>
      <c r="B8" s="130"/>
      <c r="C8" s="32" t="s">
        <v>1268</v>
      </c>
      <c r="D8" s="32" t="s">
        <v>1269</v>
      </c>
      <c r="E8" s="52"/>
    </row>
    <row r="9" spans="1:5" ht="15" customHeight="1" x14ac:dyDescent="0.25">
      <c r="A9" s="257">
        <v>10</v>
      </c>
      <c r="B9" s="37" t="s">
        <v>1270</v>
      </c>
      <c r="C9" s="151">
        <v>0</v>
      </c>
      <c r="D9" s="151">
        <v>0</v>
      </c>
      <c r="E9" s="52"/>
    </row>
    <row r="10" spans="1:5" ht="15" customHeight="1" x14ac:dyDescent="0.25">
      <c r="A10" s="257">
        <v>20</v>
      </c>
      <c r="B10" s="37" t="s">
        <v>1271</v>
      </c>
      <c r="C10" s="151">
        <v>4.82180885</v>
      </c>
      <c r="D10" s="151">
        <v>0</v>
      </c>
      <c r="E10" s="52"/>
    </row>
    <row r="11" spans="1:5" ht="15" customHeight="1" x14ac:dyDescent="0.25">
      <c r="A11" s="257">
        <v>30</v>
      </c>
      <c r="B11" s="239" t="s">
        <v>1272</v>
      </c>
      <c r="C11" s="151">
        <v>4.82180885</v>
      </c>
      <c r="D11" s="151">
        <v>0</v>
      </c>
      <c r="E11" s="52"/>
    </row>
    <row r="12" spans="1:5" ht="15" customHeight="1" x14ac:dyDescent="0.25">
      <c r="A12" s="257">
        <v>40</v>
      </c>
      <c r="B12" s="239" t="s">
        <v>1273</v>
      </c>
      <c r="C12" s="151">
        <v>0</v>
      </c>
      <c r="D12" s="151">
        <v>0</v>
      </c>
      <c r="E12" s="52"/>
    </row>
    <row r="13" spans="1:5" ht="15" customHeight="1" x14ac:dyDescent="0.25">
      <c r="A13" s="257">
        <v>50</v>
      </c>
      <c r="B13" s="239" t="s">
        <v>1274</v>
      </c>
      <c r="C13" s="151">
        <v>0</v>
      </c>
      <c r="D13" s="151">
        <v>0</v>
      </c>
      <c r="E13" s="52"/>
    </row>
    <row r="14" spans="1:5" ht="15" customHeight="1" x14ac:dyDescent="0.25">
      <c r="A14" s="257">
        <v>60</v>
      </c>
      <c r="B14" s="239" t="s">
        <v>1275</v>
      </c>
      <c r="C14" s="151">
        <v>0</v>
      </c>
      <c r="D14" s="151">
        <v>0</v>
      </c>
      <c r="E14" s="52"/>
    </row>
    <row r="15" spans="1:5" ht="15" customHeight="1" x14ac:dyDescent="0.25">
      <c r="A15" s="257">
        <v>70</v>
      </c>
      <c r="B15" s="239" t="s">
        <v>1276</v>
      </c>
      <c r="C15" s="151">
        <v>0</v>
      </c>
      <c r="D15" s="151">
        <v>0</v>
      </c>
      <c r="E15" s="52"/>
    </row>
    <row r="16" spans="1:5" ht="15" customHeight="1" x14ac:dyDescent="0.25">
      <c r="A16" s="278">
        <v>80</v>
      </c>
      <c r="B16" s="261" t="s">
        <v>227</v>
      </c>
      <c r="C16" s="262">
        <v>4.82180885</v>
      </c>
      <c r="D16" s="262">
        <v>0</v>
      </c>
      <c r="E16" s="263"/>
    </row>
    <row r="17" spans="1:4" ht="15" customHeight="1" x14ac:dyDescent="0.25">
      <c r="A17" s="73"/>
      <c r="B17" s="209"/>
      <c r="C17" s="73"/>
      <c r="D17" s="73"/>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D1"/>
    <mergeCell ref="A3:D3"/>
    <mergeCell ref="C6:D7"/>
  </mergeCells>
  <hyperlinks>
    <hyperlink ref="E1" location="'Table of Contents'!A1" display="Table of Contents"/>
  </hyperlinks>
  <pageMargins left="0.75" right="0.75" top="1" bottom="1" header="0.5" footer="0.5"/>
  <pageSetup paperSize="9" scale="6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48</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Ruler="0" zoomScaleNormal="100" workbookViewId="0">
      <selection activeCell="E1" sqref="E1"/>
    </sheetView>
  </sheetViews>
  <sheetFormatPr defaultColWidth="13.7109375" defaultRowHeight="12.75" x14ac:dyDescent="0.2"/>
  <cols>
    <col min="1" max="1" width="11.28515625" customWidth="1"/>
    <col min="2" max="2" width="8.42578125" customWidth="1"/>
    <col min="3" max="3" width="22.7109375" customWidth="1"/>
    <col min="4" max="4" width="80.28515625" customWidth="1"/>
    <col min="5" max="5" width="17" bestFit="1" customWidth="1"/>
  </cols>
  <sheetData>
    <row r="1" spans="1:5" ht="16.5" customHeight="1" x14ac:dyDescent="0.2">
      <c r="A1" s="585" t="s">
        <v>49</v>
      </c>
      <c r="B1" s="573"/>
      <c r="C1" s="573"/>
      <c r="D1" s="573"/>
      <c r="E1" s="453" t="s">
        <v>2</v>
      </c>
    </row>
    <row r="2" spans="1:5" ht="15" customHeight="1" x14ac:dyDescent="0.2"/>
    <row r="3" spans="1:5" ht="15" customHeight="1" x14ac:dyDescent="0.25">
      <c r="A3" s="619" t="s">
        <v>1277</v>
      </c>
      <c r="B3" s="601"/>
      <c r="C3" s="601"/>
      <c r="D3" s="601"/>
    </row>
    <row r="4" spans="1:5" ht="15" customHeight="1" x14ac:dyDescent="0.2"/>
    <row r="5" spans="1:5" ht="29.1" customHeight="1" x14ac:dyDescent="0.2">
      <c r="A5" s="117" t="s">
        <v>242</v>
      </c>
      <c r="B5" s="117" t="s">
        <v>232</v>
      </c>
      <c r="C5" s="627" t="s">
        <v>233</v>
      </c>
      <c r="D5" s="727"/>
    </row>
    <row r="6" spans="1:5" ht="234" customHeight="1" x14ac:dyDescent="0.25">
      <c r="A6" s="78" t="s">
        <v>1278</v>
      </c>
      <c r="B6" s="74" t="s">
        <v>235</v>
      </c>
      <c r="C6" s="120" t="s">
        <v>1279</v>
      </c>
      <c r="D6" s="78" t="s">
        <v>1280</v>
      </c>
      <c r="E6" s="52"/>
    </row>
    <row r="7" spans="1:5" ht="409.5" customHeight="1" x14ac:dyDescent="0.25">
      <c r="A7" s="609" t="s">
        <v>1281</v>
      </c>
      <c r="B7" s="612" t="s">
        <v>238</v>
      </c>
      <c r="C7" s="609" t="s">
        <v>1282</v>
      </c>
      <c r="D7" s="609" t="s">
        <v>3156</v>
      </c>
      <c r="E7" s="52"/>
    </row>
    <row r="8" spans="1:5" s="434" customFormat="1" ht="408.75" customHeight="1" x14ac:dyDescent="0.25">
      <c r="A8" s="610"/>
      <c r="B8" s="613"/>
      <c r="C8" s="610"/>
      <c r="D8" s="610"/>
      <c r="E8" s="450"/>
    </row>
    <row r="9" spans="1:5" s="556" customFormat="1" ht="153" customHeight="1" x14ac:dyDescent="0.25">
      <c r="A9" s="716"/>
      <c r="B9" s="717"/>
      <c r="C9" s="716"/>
      <c r="D9" s="716"/>
      <c r="E9" s="557"/>
    </row>
    <row r="10" spans="1:5" ht="409.6" customHeight="1" x14ac:dyDescent="0.25">
      <c r="A10" s="609" t="s">
        <v>1283</v>
      </c>
      <c r="B10" s="612" t="s">
        <v>1284</v>
      </c>
      <c r="C10" s="609" t="s">
        <v>1285</v>
      </c>
      <c r="D10" s="609" t="s">
        <v>3033</v>
      </c>
      <c r="E10" s="52"/>
    </row>
    <row r="11" spans="1:5" s="434" customFormat="1" ht="87.75" customHeight="1" x14ac:dyDescent="0.25">
      <c r="A11" s="611"/>
      <c r="B11" s="618"/>
      <c r="C11" s="611"/>
      <c r="D11" s="611"/>
      <c r="E11" s="450"/>
    </row>
    <row r="12" spans="1:5" ht="210" x14ac:dyDescent="0.25">
      <c r="A12" s="78" t="s">
        <v>1286</v>
      </c>
      <c r="B12" s="74" t="s">
        <v>252</v>
      </c>
      <c r="C12" s="120" t="s">
        <v>1287</v>
      </c>
      <c r="D12" s="78" t="s">
        <v>3176</v>
      </c>
      <c r="E12" s="52"/>
    </row>
    <row r="13" spans="1:5" ht="75" x14ac:dyDescent="0.25">
      <c r="A13" s="78" t="s">
        <v>1288</v>
      </c>
      <c r="B13" s="74" t="s">
        <v>255</v>
      </c>
      <c r="C13" s="120" t="s">
        <v>1289</v>
      </c>
      <c r="D13" s="78" t="s">
        <v>1290</v>
      </c>
      <c r="E13" s="52"/>
    </row>
    <row r="14" spans="1:5" ht="15" customHeight="1" x14ac:dyDescent="0.25">
      <c r="A14" s="73"/>
      <c r="B14" s="73"/>
      <c r="C14" s="73"/>
      <c r="D14" s="73"/>
    </row>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sheetData>
  <mergeCells count="11">
    <mergeCell ref="D10:D11"/>
    <mergeCell ref="C10:C11"/>
    <mergeCell ref="B10:B11"/>
    <mergeCell ref="A10:A11"/>
    <mergeCell ref="A1:D1"/>
    <mergeCell ref="A3:D3"/>
    <mergeCell ref="C5:D5"/>
    <mergeCell ref="D7:D9"/>
    <mergeCell ref="C7:C9"/>
    <mergeCell ref="B7:B9"/>
    <mergeCell ref="A7:A9"/>
  </mergeCells>
  <hyperlinks>
    <hyperlink ref="E1" location="'Table of Contents'!A1" display="Table of Contents"/>
  </hyperlinks>
  <pageMargins left="0.75" right="0.75" top="1" bottom="1" header="0.5" footer="0.5"/>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72" t="s">
        <v>5</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91"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Ruler="0" zoomScaleNormal="100" workbookViewId="0">
      <selection sqref="A1:G1"/>
    </sheetView>
  </sheetViews>
  <sheetFormatPr defaultColWidth="13.7109375" defaultRowHeight="12.75" x14ac:dyDescent="0.2"/>
  <cols>
    <col min="1" max="1" width="7.5703125" customWidth="1"/>
    <col min="2" max="2" width="38.85546875" customWidth="1"/>
    <col min="8" max="8" width="17" bestFit="1" customWidth="1"/>
  </cols>
  <sheetData>
    <row r="1" spans="1:8" ht="39.200000000000003" customHeight="1" x14ac:dyDescent="0.2">
      <c r="A1" s="724" t="s">
        <v>50</v>
      </c>
      <c r="B1" s="724"/>
      <c r="C1" s="724"/>
      <c r="D1" s="724"/>
      <c r="E1" s="724"/>
      <c r="F1" s="724"/>
      <c r="G1" s="724"/>
      <c r="H1" s="453" t="s">
        <v>2</v>
      </c>
    </row>
    <row r="2" spans="1:8" ht="20.85" customHeight="1" x14ac:dyDescent="0.25">
      <c r="A2" s="10"/>
      <c r="B2" s="12"/>
      <c r="C2" s="9"/>
      <c r="D2" s="9"/>
      <c r="E2" s="9"/>
      <c r="F2" s="9"/>
      <c r="G2" s="9"/>
    </row>
    <row r="3" spans="1:8" ht="89.25" customHeight="1" x14ac:dyDescent="0.2">
      <c r="A3" s="574" t="s">
        <v>3034</v>
      </c>
      <c r="B3" s="574"/>
      <c r="C3" s="574"/>
      <c r="D3" s="574"/>
      <c r="E3" s="574"/>
      <c r="F3" s="574"/>
      <c r="G3" s="574"/>
    </row>
    <row r="4" spans="1:8" s="434" customFormat="1" ht="15" customHeight="1" x14ac:dyDescent="0.2">
      <c r="A4" s="590" t="s">
        <v>3068</v>
      </c>
      <c r="B4" s="590"/>
      <c r="C4" s="590"/>
      <c r="D4" s="590"/>
      <c r="E4" s="590"/>
      <c r="F4" s="590"/>
      <c r="G4" s="590"/>
    </row>
    <row r="5" spans="1:8" s="473" customFormat="1" ht="18.75" customHeight="1" x14ac:dyDescent="0.2">
      <c r="A5" s="591" t="s">
        <v>3069</v>
      </c>
      <c r="B5" s="591"/>
      <c r="C5" s="591"/>
      <c r="D5" s="591"/>
      <c r="E5" s="591"/>
      <c r="F5" s="591"/>
      <c r="G5" s="591"/>
    </row>
    <row r="6" spans="1:8" s="473" customFormat="1" ht="15.75" customHeight="1" x14ac:dyDescent="0.2">
      <c r="A6" s="590" t="s">
        <v>3067</v>
      </c>
      <c r="B6" s="590"/>
      <c r="C6" s="590"/>
      <c r="D6" s="590"/>
      <c r="E6" s="590"/>
      <c r="F6" s="590"/>
      <c r="G6" s="590"/>
    </row>
    <row r="7" spans="1:8" s="473" customFormat="1" ht="15.75" customHeight="1" x14ac:dyDescent="0.2">
      <c r="A7" s="591" t="s">
        <v>3070</v>
      </c>
      <c r="B7" s="591"/>
      <c r="C7" s="591"/>
      <c r="D7" s="591"/>
      <c r="E7" s="591"/>
      <c r="F7" s="591"/>
      <c r="G7" s="591"/>
    </row>
    <row r="8" spans="1:8" ht="15" customHeight="1" x14ac:dyDescent="0.25">
      <c r="A8" s="127"/>
      <c r="B8" s="12"/>
      <c r="C8" s="128"/>
      <c r="D8" s="128"/>
      <c r="E8" s="128"/>
      <c r="F8" s="168"/>
      <c r="G8" s="29"/>
    </row>
    <row r="9" spans="1:8" ht="29.1" customHeight="1" x14ac:dyDescent="0.25">
      <c r="A9" s="9"/>
      <c r="B9" s="31"/>
      <c r="C9" s="728" t="s">
        <v>1291</v>
      </c>
      <c r="D9" s="729" t="s">
        <v>1292</v>
      </c>
      <c r="E9" s="730"/>
      <c r="F9" s="107"/>
      <c r="G9" s="72"/>
      <c r="H9" s="52"/>
    </row>
    <row r="10" spans="1:8" ht="42.6" customHeight="1" x14ac:dyDescent="0.25">
      <c r="A10" s="9"/>
      <c r="B10" s="31"/>
      <c r="C10" s="728"/>
      <c r="D10" s="202"/>
      <c r="E10" s="733" t="s">
        <v>1293</v>
      </c>
      <c r="F10" s="731" t="s">
        <v>1294</v>
      </c>
      <c r="G10" s="72"/>
      <c r="H10" s="52"/>
    </row>
    <row r="11" spans="1:8" ht="60" x14ac:dyDescent="0.25">
      <c r="A11" s="9"/>
      <c r="B11" s="31"/>
      <c r="C11" s="728"/>
      <c r="D11" s="231"/>
      <c r="E11" s="732"/>
      <c r="F11" s="732"/>
      <c r="G11" s="131" t="s">
        <v>1295</v>
      </c>
      <c r="H11" s="52"/>
    </row>
    <row r="12" spans="1:8" ht="15" customHeight="1" x14ac:dyDescent="0.25">
      <c r="A12" s="29"/>
      <c r="B12" s="33"/>
      <c r="C12" s="32" t="s">
        <v>123</v>
      </c>
      <c r="D12" s="32" t="s">
        <v>124</v>
      </c>
      <c r="E12" s="32" t="s">
        <v>125</v>
      </c>
      <c r="F12" s="32" t="s">
        <v>126</v>
      </c>
      <c r="G12" s="32" t="s">
        <v>127</v>
      </c>
      <c r="H12" s="52"/>
    </row>
    <row r="13" spans="1:8" ht="33.4" customHeight="1" x14ac:dyDescent="0.25">
      <c r="A13" s="36">
        <v>1</v>
      </c>
      <c r="B13" s="37" t="s">
        <v>1180</v>
      </c>
      <c r="C13" s="38">
        <v>56481.684110137103</v>
      </c>
      <c r="D13" s="38">
        <v>48625.849641902903</v>
      </c>
      <c r="E13" s="38">
        <v>47732.2300089829</v>
      </c>
      <c r="F13" s="38">
        <v>893.61963291999996</v>
      </c>
      <c r="G13" s="38">
        <v>0</v>
      </c>
      <c r="H13" s="52"/>
    </row>
    <row r="14" spans="1:8" ht="33.4" customHeight="1" x14ac:dyDescent="0.25">
      <c r="A14" s="36">
        <v>2</v>
      </c>
      <c r="B14" s="37" t="s">
        <v>1296</v>
      </c>
      <c r="C14" s="134">
        <v>13460.304838739999</v>
      </c>
      <c r="D14" s="134">
        <v>2642.4627867999998</v>
      </c>
      <c r="E14" s="134">
        <v>2355.75020683</v>
      </c>
      <c r="F14" s="38">
        <v>286.71257996999998</v>
      </c>
      <c r="G14" s="259" t="s">
        <v>1297</v>
      </c>
      <c r="H14" s="52"/>
    </row>
    <row r="15" spans="1:8" ht="33.4" customHeight="1" x14ac:dyDescent="0.25">
      <c r="A15" s="36">
        <v>3</v>
      </c>
      <c r="B15" s="37" t="s">
        <v>227</v>
      </c>
      <c r="C15" s="38">
        <v>69941.9889488771</v>
      </c>
      <c r="D15" s="38">
        <v>51268.312428702899</v>
      </c>
      <c r="E15" s="38">
        <v>50087.980215812902</v>
      </c>
      <c r="F15" s="38">
        <v>1180.3322128899999</v>
      </c>
      <c r="G15" s="38">
        <v>0</v>
      </c>
      <c r="H15" s="52"/>
    </row>
    <row r="16" spans="1:8" ht="33.4" customHeight="1" x14ac:dyDescent="0.25">
      <c r="A16" s="36">
        <v>4</v>
      </c>
      <c r="B16" s="239" t="s">
        <v>1298</v>
      </c>
      <c r="C16" s="38">
        <v>225.65289262499999</v>
      </c>
      <c r="D16" s="38">
        <v>1239.8640790300001</v>
      </c>
      <c r="E16" s="38">
        <v>1191.3938700599999</v>
      </c>
      <c r="F16" s="38">
        <v>48.470208970000002</v>
      </c>
      <c r="G16" s="38">
        <v>0</v>
      </c>
      <c r="H16" s="52"/>
    </row>
    <row r="17" spans="1:8" ht="33.4" customHeight="1" x14ac:dyDescent="0.25">
      <c r="A17" s="32" t="s">
        <v>983</v>
      </c>
      <c r="B17" s="246" t="s">
        <v>1299</v>
      </c>
      <c r="C17" s="38">
        <v>225.65289262499999</v>
      </c>
      <c r="D17" s="38">
        <v>1239.8640790300001</v>
      </c>
      <c r="E17" s="259" t="s">
        <v>1297</v>
      </c>
      <c r="F17" s="259" t="s">
        <v>1297</v>
      </c>
      <c r="G17" s="259" t="s">
        <v>1297</v>
      </c>
      <c r="H17" s="52"/>
    </row>
    <row r="18" spans="1:8" ht="15" customHeight="1" x14ac:dyDescent="0.25">
      <c r="A18" s="73"/>
      <c r="B18" s="209"/>
      <c r="C18" s="73"/>
      <c r="D18" s="73"/>
      <c r="E18" s="73"/>
      <c r="F18" s="73"/>
      <c r="G18" s="73"/>
    </row>
    <row r="19" spans="1:8" ht="15" customHeight="1" x14ac:dyDescent="0.2"/>
    <row r="20" spans="1:8" ht="15" customHeight="1" x14ac:dyDescent="0.2"/>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mergeCells count="10">
    <mergeCell ref="A1:G1"/>
    <mergeCell ref="A3:G3"/>
    <mergeCell ref="C9:C11"/>
    <mergeCell ref="D9:E9"/>
    <mergeCell ref="F10:F11"/>
    <mergeCell ref="E10:E11"/>
    <mergeCell ref="A4:G4"/>
    <mergeCell ref="A5:G5"/>
    <mergeCell ref="A6:G6"/>
    <mergeCell ref="A7:G7"/>
  </mergeCells>
  <hyperlinks>
    <hyperlink ref="H1" location="'Table of Contents'!A1" display="Table of Contents"/>
  </hyperlinks>
  <pageMargins left="0.75" right="0.75" top="1" bottom="1" header="0.5" footer="0.5"/>
  <pageSetup paperSize="9" scale="6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51</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Ruler="0" zoomScaleNormal="100" workbookViewId="0">
      <selection sqref="A1:D1"/>
    </sheetView>
  </sheetViews>
  <sheetFormatPr defaultColWidth="13.7109375" defaultRowHeight="12.75" x14ac:dyDescent="0.2"/>
  <cols>
    <col min="1" max="1" width="13.28515625" customWidth="1"/>
    <col min="2" max="2" width="9.28515625" customWidth="1"/>
    <col min="3" max="3" width="44.7109375" customWidth="1"/>
    <col min="4" max="4" width="79" customWidth="1"/>
    <col min="5" max="5" width="17" bestFit="1" customWidth="1"/>
  </cols>
  <sheetData>
    <row r="1" spans="1:5" s="456" customFormat="1" ht="16.5" customHeight="1" x14ac:dyDescent="0.2">
      <c r="A1" s="572" t="s">
        <v>52</v>
      </c>
      <c r="B1" s="573"/>
      <c r="C1" s="573"/>
      <c r="D1" s="573"/>
      <c r="E1" s="453" t="s">
        <v>2</v>
      </c>
    </row>
    <row r="2" spans="1:5" ht="15" customHeight="1" x14ac:dyDescent="0.2"/>
    <row r="3" spans="1:5" ht="15" customHeight="1" x14ac:dyDescent="0.25">
      <c r="A3" s="619" t="s">
        <v>1300</v>
      </c>
      <c r="B3" s="601"/>
      <c r="C3" s="601"/>
      <c r="D3" s="601"/>
    </row>
    <row r="4" spans="1:5" ht="15" customHeight="1" x14ac:dyDescent="0.2"/>
    <row r="5" spans="1:5" ht="42.6" customHeight="1" x14ac:dyDescent="0.2">
      <c r="A5" s="117" t="s">
        <v>242</v>
      </c>
      <c r="B5" s="117" t="s">
        <v>232</v>
      </c>
      <c r="C5" s="631" t="s">
        <v>233</v>
      </c>
      <c r="D5" s="631"/>
      <c r="E5" s="121"/>
    </row>
    <row r="6" spans="1:5" ht="135" x14ac:dyDescent="0.25">
      <c r="A6" s="78" t="s">
        <v>1301</v>
      </c>
      <c r="B6" s="74" t="s">
        <v>235</v>
      </c>
      <c r="C6" s="120" t="s">
        <v>1302</v>
      </c>
      <c r="D6" s="78" t="s">
        <v>1303</v>
      </c>
      <c r="E6" s="52"/>
    </row>
    <row r="7" spans="1:5" ht="30.75" customHeight="1" x14ac:dyDescent="0.25">
      <c r="A7" s="78" t="s">
        <v>1304</v>
      </c>
      <c r="B7" s="74" t="s">
        <v>238</v>
      </c>
      <c r="C7" s="78" t="s">
        <v>1305</v>
      </c>
      <c r="D7" s="78" t="s">
        <v>1306</v>
      </c>
      <c r="E7" s="52"/>
    </row>
    <row r="8" spans="1:5" ht="54.2" customHeight="1" x14ac:dyDescent="0.25">
      <c r="A8" s="78" t="s">
        <v>1307</v>
      </c>
      <c r="B8" s="74" t="s">
        <v>249</v>
      </c>
      <c r="C8" s="78" t="s">
        <v>1308</v>
      </c>
      <c r="D8" s="78" t="s">
        <v>1309</v>
      </c>
      <c r="E8" s="52"/>
    </row>
    <row r="9" spans="1:5" ht="135" x14ac:dyDescent="0.25">
      <c r="A9" s="78" t="s">
        <v>1310</v>
      </c>
      <c r="B9" s="74" t="s">
        <v>252</v>
      </c>
      <c r="C9" s="78" t="s">
        <v>1311</v>
      </c>
      <c r="D9" s="78" t="s">
        <v>1312</v>
      </c>
      <c r="E9" s="52"/>
    </row>
    <row r="10" spans="1:5" ht="15" customHeight="1" x14ac:dyDescent="0.25">
      <c r="A10" s="280"/>
      <c r="B10" s="280"/>
      <c r="C10" s="280"/>
      <c r="D10" s="280"/>
    </row>
    <row r="11" spans="1:5" ht="15" customHeight="1" x14ac:dyDescent="0.25">
      <c r="A11" s="734" t="s">
        <v>1313</v>
      </c>
      <c r="B11" s="734"/>
      <c r="C11" s="279" t="s">
        <v>1314</v>
      </c>
      <c r="D11" s="279" t="s">
        <v>1315</v>
      </c>
      <c r="E11" s="52"/>
    </row>
    <row r="12" spans="1:5" ht="29.1" customHeight="1" x14ac:dyDescent="0.25">
      <c r="A12" s="735" t="s">
        <v>1316</v>
      </c>
      <c r="B12" s="735"/>
      <c r="C12" s="80" t="s">
        <v>1317</v>
      </c>
      <c r="D12" s="80" t="s">
        <v>1318</v>
      </c>
      <c r="E12" s="52"/>
    </row>
    <row r="13" spans="1:5" ht="29.1" customHeight="1" x14ac:dyDescent="0.25">
      <c r="A13" s="735" t="s">
        <v>1319</v>
      </c>
      <c r="B13" s="735"/>
      <c r="C13" s="80" t="s">
        <v>1320</v>
      </c>
      <c r="D13" s="80" t="s">
        <v>1321</v>
      </c>
      <c r="E13" s="52"/>
    </row>
    <row r="14" spans="1:5" ht="29.1" customHeight="1" x14ac:dyDescent="0.25">
      <c r="A14" s="735" t="s">
        <v>1322</v>
      </c>
      <c r="B14" s="735"/>
      <c r="C14" s="80" t="s">
        <v>1323</v>
      </c>
      <c r="D14" s="80" t="s">
        <v>1324</v>
      </c>
      <c r="E14" s="52"/>
    </row>
    <row r="15" spans="1:5" ht="29.1" customHeight="1" x14ac:dyDescent="0.25">
      <c r="A15" s="735" t="s">
        <v>1325</v>
      </c>
      <c r="B15" s="735"/>
      <c r="C15" s="80" t="s">
        <v>1326</v>
      </c>
      <c r="D15" s="80" t="s">
        <v>1327</v>
      </c>
      <c r="E15" s="52"/>
    </row>
    <row r="16" spans="1:5" ht="29.1" customHeight="1" x14ac:dyDescent="0.25">
      <c r="A16" s="735" t="s">
        <v>1328</v>
      </c>
      <c r="B16" s="735"/>
      <c r="C16" s="80" t="s">
        <v>1329</v>
      </c>
      <c r="D16" s="80" t="s">
        <v>1330</v>
      </c>
      <c r="E16" s="52"/>
    </row>
    <row r="17" spans="1:5" ht="29.1" customHeight="1" x14ac:dyDescent="0.25">
      <c r="A17" s="735" t="s">
        <v>1331</v>
      </c>
      <c r="B17" s="735"/>
      <c r="C17" s="80" t="s">
        <v>1332</v>
      </c>
      <c r="D17" s="80" t="s">
        <v>1333</v>
      </c>
      <c r="E17" s="52"/>
    </row>
    <row r="18" spans="1:5" ht="15" customHeight="1" x14ac:dyDescent="0.25">
      <c r="A18" s="73"/>
      <c r="B18" s="73"/>
      <c r="C18" s="73"/>
      <c r="D18" s="73"/>
    </row>
    <row r="19" spans="1:5" ht="15" customHeight="1" x14ac:dyDescent="0.2"/>
    <row r="20" spans="1:5" ht="15" customHeight="1" x14ac:dyDescent="0.2"/>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0">
    <mergeCell ref="A13:B13"/>
    <mergeCell ref="A14:B14"/>
    <mergeCell ref="A15:B15"/>
    <mergeCell ref="A16:B16"/>
    <mergeCell ref="A17:B17"/>
    <mergeCell ref="A1:D1"/>
    <mergeCell ref="A3:D3"/>
    <mergeCell ref="C5:D5"/>
    <mergeCell ref="A11:B11"/>
    <mergeCell ref="A12:B12"/>
  </mergeCells>
  <hyperlinks>
    <hyperlink ref="E1" location="'Table of Contents'!A1" display="Table of Contents"/>
  </hyperlinks>
  <pageMargins left="0.75" right="0.75" top="1" bottom="1" header="0.5" footer="0.5"/>
  <pageSetup paperSize="9" scale="4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Ruler="0" zoomScaleNormal="100" workbookViewId="0">
      <selection sqref="A1:H1"/>
    </sheetView>
  </sheetViews>
  <sheetFormatPr defaultColWidth="13.7109375" defaultRowHeight="12.75" x14ac:dyDescent="0.2"/>
  <cols>
    <col min="1" max="1" width="5.5703125" customWidth="1"/>
    <col min="2" max="2" width="34.7109375" customWidth="1"/>
    <col min="3" max="8" width="19.140625" customWidth="1"/>
    <col min="9" max="9" width="17" bestFit="1" customWidth="1"/>
  </cols>
  <sheetData>
    <row r="1" spans="1:9" ht="16.5" customHeight="1" x14ac:dyDescent="0.2">
      <c r="A1" s="585" t="s">
        <v>53</v>
      </c>
      <c r="B1" s="573"/>
      <c r="C1" s="573"/>
      <c r="D1" s="573"/>
      <c r="E1" s="573"/>
      <c r="F1" s="573"/>
      <c r="G1" s="573"/>
      <c r="H1" s="573"/>
      <c r="I1" s="453" t="s">
        <v>2</v>
      </c>
    </row>
    <row r="2" spans="1:9" ht="15" customHeight="1" x14ac:dyDescent="0.2">
      <c r="A2" s="10"/>
      <c r="B2" s="8"/>
      <c r="C2" s="10"/>
      <c r="D2" s="10"/>
      <c r="E2" s="10"/>
      <c r="F2" s="10"/>
      <c r="G2" s="10"/>
      <c r="H2" s="10"/>
    </row>
    <row r="3" spans="1:9" ht="76.5" customHeight="1" x14ac:dyDescent="0.2">
      <c r="A3" s="574" t="s">
        <v>3036</v>
      </c>
      <c r="B3" s="574"/>
      <c r="C3" s="574"/>
      <c r="D3" s="574"/>
      <c r="E3" s="574"/>
      <c r="F3" s="574"/>
      <c r="G3" s="574"/>
      <c r="H3" s="574"/>
    </row>
    <row r="4" spans="1:9" s="434" customFormat="1" ht="14.25" customHeight="1" x14ac:dyDescent="0.2">
      <c r="A4" s="590" t="s">
        <v>3071</v>
      </c>
      <c r="B4" s="590"/>
      <c r="C4" s="590"/>
      <c r="D4" s="590"/>
      <c r="E4" s="590"/>
      <c r="F4" s="590"/>
      <c r="G4" s="590"/>
      <c r="H4" s="590"/>
    </row>
    <row r="5" spans="1:9" s="473" customFormat="1" ht="15.75" customHeight="1" x14ac:dyDescent="0.2">
      <c r="A5" s="590" t="s">
        <v>3088</v>
      </c>
      <c r="B5" s="590"/>
      <c r="C5" s="590"/>
      <c r="D5" s="590"/>
      <c r="E5" s="590"/>
      <c r="F5" s="590"/>
      <c r="G5" s="590"/>
      <c r="H5" s="590"/>
    </row>
    <row r="6" spans="1:9" s="473" customFormat="1" ht="15.75" customHeight="1" x14ac:dyDescent="0.2">
      <c r="A6" s="590" t="s">
        <v>3089</v>
      </c>
      <c r="B6" s="590"/>
      <c r="C6" s="590"/>
      <c r="D6" s="590"/>
      <c r="E6" s="590"/>
      <c r="F6" s="590"/>
      <c r="G6" s="590"/>
      <c r="H6" s="590"/>
    </row>
    <row r="7" spans="1:9" s="473" customFormat="1" ht="15" customHeight="1" x14ac:dyDescent="0.2">
      <c r="A7" s="590" t="s">
        <v>3072</v>
      </c>
      <c r="B7" s="590"/>
      <c r="C7" s="590"/>
      <c r="D7" s="590"/>
      <c r="E7" s="590"/>
      <c r="F7" s="590"/>
      <c r="G7" s="590"/>
      <c r="H7" s="590"/>
    </row>
    <row r="8" spans="1:9" s="473" customFormat="1" ht="6.75" customHeight="1" x14ac:dyDescent="0.2">
      <c r="A8" s="482"/>
      <c r="B8" s="482"/>
      <c r="C8" s="482"/>
      <c r="D8" s="482"/>
      <c r="E8" s="482"/>
      <c r="F8" s="482"/>
      <c r="G8" s="482"/>
      <c r="H8" s="482"/>
    </row>
    <row r="9" spans="1:9" s="434" customFormat="1" ht="18.75" customHeight="1" x14ac:dyDescent="0.2">
      <c r="A9" s="577" t="s">
        <v>3035</v>
      </c>
      <c r="B9" s="577"/>
      <c r="C9" s="577"/>
      <c r="D9" s="577"/>
      <c r="E9" s="577"/>
      <c r="F9" s="577"/>
      <c r="G9" s="577"/>
      <c r="H9" s="577"/>
    </row>
    <row r="10" spans="1:9" ht="15" customHeight="1" x14ac:dyDescent="0.25">
      <c r="A10" s="9"/>
      <c r="B10" s="205"/>
      <c r="C10" s="29"/>
      <c r="D10" s="29"/>
      <c r="E10" s="29"/>
      <c r="F10" s="29"/>
      <c r="G10" s="29"/>
      <c r="H10" s="29"/>
    </row>
    <row r="11" spans="1:9" ht="46.7" customHeight="1" x14ac:dyDescent="0.25">
      <c r="A11" s="281"/>
      <c r="B11" s="736" t="s">
        <v>1334</v>
      </c>
      <c r="C11" s="739" t="s">
        <v>1335</v>
      </c>
      <c r="D11" s="740"/>
      <c r="E11" s="739" t="s">
        <v>1336</v>
      </c>
      <c r="F11" s="740"/>
      <c r="G11" s="739" t="s">
        <v>1337</v>
      </c>
      <c r="H11" s="740"/>
      <c r="I11" s="67"/>
    </row>
    <row r="12" spans="1:9" ht="35.85" customHeight="1" x14ac:dyDescent="0.25">
      <c r="A12" s="267"/>
      <c r="B12" s="737"/>
      <c r="C12" s="131" t="s">
        <v>1231</v>
      </c>
      <c r="D12" s="131" t="s">
        <v>1171</v>
      </c>
      <c r="E12" s="131" t="s">
        <v>1231</v>
      </c>
      <c r="F12" s="131" t="s">
        <v>1171</v>
      </c>
      <c r="G12" s="131" t="s">
        <v>1338</v>
      </c>
      <c r="H12" s="131" t="s">
        <v>1339</v>
      </c>
      <c r="I12" s="52"/>
    </row>
    <row r="13" spans="1:9" ht="15" customHeight="1" x14ac:dyDescent="0.25">
      <c r="A13" s="20"/>
      <c r="B13" s="738"/>
      <c r="C13" s="149" t="s">
        <v>123</v>
      </c>
      <c r="D13" s="149" t="s">
        <v>124</v>
      </c>
      <c r="E13" s="149" t="s">
        <v>125</v>
      </c>
      <c r="F13" s="149" t="s">
        <v>126</v>
      </c>
      <c r="G13" s="149" t="s">
        <v>127</v>
      </c>
      <c r="H13" s="149" t="s">
        <v>284</v>
      </c>
      <c r="I13" s="52"/>
    </row>
    <row r="14" spans="1:9" ht="29.1" customHeight="1" x14ac:dyDescent="0.25">
      <c r="A14" s="36">
        <v>1</v>
      </c>
      <c r="B14" s="37" t="s">
        <v>1340</v>
      </c>
      <c r="C14" s="134">
        <v>37889.526891104499</v>
      </c>
      <c r="D14" s="134">
        <v>0</v>
      </c>
      <c r="E14" s="134">
        <v>38391.200826230401</v>
      </c>
      <c r="F14" s="134">
        <v>0</v>
      </c>
      <c r="G14" s="134">
        <v>877.11120779634405</v>
      </c>
      <c r="H14" s="282">
        <v>2.28466729073259E-2</v>
      </c>
      <c r="I14" s="52"/>
    </row>
    <row r="15" spans="1:9" ht="29.1" customHeight="1" x14ac:dyDescent="0.25">
      <c r="A15" s="36">
        <v>2</v>
      </c>
      <c r="B15" s="37" t="s">
        <v>1341</v>
      </c>
      <c r="C15" s="134">
        <v>4.0587054256290998</v>
      </c>
      <c r="D15" s="134">
        <v>279.79536008999997</v>
      </c>
      <c r="E15" s="134">
        <v>4.0587054256290998</v>
      </c>
      <c r="F15" s="283">
        <v>0.42129663699999997</v>
      </c>
      <c r="G15" s="134">
        <v>0.89600041252581997</v>
      </c>
      <c r="H15" s="174">
        <v>0.2</v>
      </c>
      <c r="I15" s="52"/>
    </row>
    <row r="16" spans="1:9" ht="15" customHeight="1" x14ac:dyDescent="0.25">
      <c r="A16" s="36">
        <v>3</v>
      </c>
      <c r="B16" s="37" t="s">
        <v>1342</v>
      </c>
      <c r="C16" s="134">
        <v>0</v>
      </c>
      <c r="D16" s="134">
        <v>0</v>
      </c>
      <c r="E16" s="134">
        <v>0</v>
      </c>
      <c r="F16" s="134">
        <v>0</v>
      </c>
      <c r="G16" s="134">
        <v>0</v>
      </c>
      <c r="H16" s="134">
        <v>0</v>
      </c>
      <c r="I16" s="52"/>
    </row>
    <row r="17" spans="1:9" ht="15" customHeight="1" x14ac:dyDescent="0.25">
      <c r="A17" s="36">
        <v>4</v>
      </c>
      <c r="B17" s="37" t="s">
        <v>1343</v>
      </c>
      <c r="C17" s="134">
        <v>0</v>
      </c>
      <c r="D17" s="134">
        <v>0</v>
      </c>
      <c r="E17" s="134">
        <v>0</v>
      </c>
      <c r="F17" s="134">
        <v>0</v>
      </c>
      <c r="G17" s="134">
        <v>0</v>
      </c>
      <c r="H17" s="134">
        <v>0</v>
      </c>
      <c r="I17" s="52"/>
    </row>
    <row r="18" spans="1:9" ht="15" customHeight="1" x14ac:dyDescent="0.25">
      <c r="A18" s="36">
        <v>5</v>
      </c>
      <c r="B18" s="37" t="s">
        <v>1344</v>
      </c>
      <c r="C18" s="134">
        <v>0</v>
      </c>
      <c r="D18" s="134">
        <v>0</v>
      </c>
      <c r="E18" s="134">
        <v>0</v>
      </c>
      <c r="F18" s="134">
        <v>0</v>
      </c>
      <c r="G18" s="134">
        <v>0</v>
      </c>
      <c r="H18" s="134">
        <v>0</v>
      </c>
      <c r="I18" s="52"/>
    </row>
    <row r="19" spans="1:9" ht="15" customHeight="1" x14ac:dyDescent="0.25">
      <c r="A19" s="36">
        <v>6</v>
      </c>
      <c r="B19" s="37" t="s">
        <v>988</v>
      </c>
      <c r="C19" s="134">
        <v>51.995828448819303</v>
      </c>
      <c r="D19" s="134">
        <v>0</v>
      </c>
      <c r="E19" s="134">
        <v>51.995828448819303</v>
      </c>
      <c r="F19" s="134">
        <v>0</v>
      </c>
      <c r="G19" s="134">
        <v>10.399165689763899</v>
      </c>
      <c r="H19" s="174">
        <v>0.20000000000000101</v>
      </c>
      <c r="I19" s="52"/>
    </row>
    <row r="20" spans="1:9" ht="15" customHeight="1" x14ac:dyDescent="0.25">
      <c r="A20" s="36">
        <v>7</v>
      </c>
      <c r="B20" s="37" t="s">
        <v>994</v>
      </c>
      <c r="C20" s="134">
        <v>6031.5046946480397</v>
      </c>
      <c r="D20" s="134">
        <v>3700.15679741129</v>
      </c>
      <c r="E20" s="134">
        <v>5949.1444093161199</v>
      </c>
      <c r="F20" s="134">
        <v>1034.3913314537599</v>
      </c>
      <c r="G20" s="134">
        <v>6641.6210716742899</v>
      </c>
      <c r="H20" s="174">
        <v>0.95103989128322297</v>
      </c>
      <c r="I20" s="52"/>
    </row>
    <row r="21" spans="1:9" ht="15" customHeight="1" x14ac:dyDescent="0.25">
      <c r="A21" s="36">
        <v>8</v>
      </c>
      <c r="B21" s="37" t="s">
        <v>1345</v>
      </c>
      <c r="C21" s="134">
        <v>4483.5323579068599</v>
      </c>
      <c r="D21" s="134">
        <v>4147.0692134977398</v>
      </c>
      <c r="E21" s="134">
        <v>4175.6147853632201</v>
      </c>
      <c r="F21" s="134">
        <v>68.478904739432096</v>
      </c>
      <c r="G21" s="134">
        <v>2948.7052112123802</v>
      </c>
      <c r="H21" s="174">
        <v>0.69477853848722704</v>
      </c>
      <c r="I21" s="52"/>
    </row>
    <row r="22" spans="1:9" ht="29.1" customHeight="1" x14ac:dyDescent="0.25">
      <c r="A22" s="36">
        <v>9</v>
      </c>
      <c r="B22" s="37" t="s">
        <v>1346</v>
      </c>
      <c r="C22" s="134">
        <v>17952.039833844399</v>
      </c>
      <c r="D22" s="134">
        <v>1398.9574145056999</v>
      </c>
      <c r="E22" s="134">
        <v>17952.039833844399</v>
      </c>
      <c r="F22" s="134">
        <v>543.45132698584996</v>
      </c>
      <c r="G22" s="134">
        <v>10524.440643091801</v>
      </c>
      <c r="H22" s="174">
        <v>0.56902736734996795</v>
      </c>
      <c r="I22" s="52"/>
    </row>
    <row r="23" spans="1:9" ht="15" customHeight="1" x14ac:dyDescent="0.25">
      <c r="A23" s="36">
        <v>10</v>
      </c>
      <c r="B23" s="37" t="s">
        <v>996</v>
      </c>
      <c r="C23" s="134">
        <v>1055.52099718516</v>
      </c>
      <c r="D23" s="134">
        <v>48.664193944675901</v>
      </c>
      <c r="E23" s="134">
        <v>1015.9714223362899</v>
      </c>
      <c r="F23" s="134">
        <v>7.1395245218073198</v>
      </c>
      <c r="G23" s="134">
        <v>1217.0606945614099</v>
      </c>
      <c r="H23" s="174">
        <v>1.1895686370074701</v>
      </c>
      <c r="I23" s="52"/>
    </row>
    <row r="24" spans="1:9" ht="29.1" customHeight="1" x14ac:dyDescent="0.25">
      <c r="A24" s="36">
        <v>11</v>
      </c>
      <c r="B24" s="37" t="s">
        <v>1347</v>
      </c>
      <c r="C24" s="134">
        <v>1004.7118837409801</v>
      </c>
      <c r="D24" s="134">
        <v>716.007755823156</v>
      </c>
      <c r="E24" s="134">
        <v>988.52945018637104</v>
      </c>
      <c r="F24" s="134">
        <v>308.86311793608598</v>
      </c>
      <c r="G24" s="134">
        <v>1946.0888521836901</v>
      </c>
      <c r="H24" s="174">
        <v>1.5</v>
      </c>
      <c r="I24" s="52"/>
    </row>
    <row r="25" spans="1:9" ht="15" customHeight="1" x14ac:dyDescent="0.25">
      <c r="A25" s="36">
        <v>12</v>
      </c>
      <c r="B25" s="37" t="s">
        <v>982</v>
      </c>
      <c r="C25" s="134">
        <v>0</v>
      </c>
      <c r="D25" s="134">
        <v>0</v>
      </c>
      <c r="E25" s="134">
        <v>0</v>
      </c>
      <c r="F25" s="134">
        <v>0</v>
      </c>
      <c r="G25" s="134">
        <v>0</v>
      </c>
      <c r="H25" s="134">
        <v>0</v>
      </c>
      <c r="I25" s="52"/>
    </row>
    <row r="26" spans="1:9" ht="29.1" customHeight="1" x14ac:dyDescent="0.25">
      <c r="A26" s="36">
        <v>13</v>
      </c>
      <c r="B26" s="37" t="s">
        <v>1348</v>
      </c>
      <c r="C26" s="134">
        <v>0</v>
      </c>
      <c r="D26" s="134">
        <v>0</v>
      </c>
      <c r="E26" s="134">
        <v>0</v>
      </c>
      <c r="F26" s="134">
        <v>0</v>
      </c>
      <c r="G26" s="134">
        <v>0</v>
      </c>
      <c r="H26" s="134">
        <v>0</v>
      </c>
      <c r="I26" s="52"/>
    </row>
    <row r="27" spans="1:9" ht="15" customHeight="1" x14ac:dyDescent="0.25">
      <c r="A27" s="36">
        <v>14</v>
      </c>
      <c r="B27" s="37" t="s">
        <v>1349</v>
      </c>
      <c r="C27" s="134">
        <v>0</v>
      </c>
      <c r="D27" s="134">
        <v>0</v>
      </c>
      <c r="E27" s="134">
        <v>0</v>
      </c>
      <c r="F27" s="134">
        <v>0</v>
      </c>
      <c r="G27" s="134">
        <v>0</v>
      </c>
      <c r="H27" s="134">
        <v>0</v>
      </c>
      <c r="I27" s="52"/>
    </row>
    <row r="28" spans="1:9" ht="15" customHeight="1" x14ac:dyDescent="0.25">
      <c r="A28" s="36">
        <v>15</v>
      </c>
      <c r="B28" s="37" t="s">
        <v>327</v>
      </c>
      <c r="C28" s="134">
        <v>271.30856695771598</v>
      </c>
      <c r="D28" s="134">
        <v>0</v>
      </c>
      <c r="E28" s="134">
        <v>271.30856695771598</v>
      </c>
      <c r="F28" s="134">
        <v>0</v>
      </c>
      <c r="G28" s="134">
        <v>477.15776608341201</v>
      </c>
      <c r="H28" s="174">
        <v>1.75872723605436</v>
      </c>
      <c r="I28" s="52"/>
    </row>
    <row r="29" spans="1:9" ht="15" customHeight="1" x14ac:dyDescent="0.25">
      <c r="A29" s="36">
        <v>16</v>
      </c>
      <c r="B29" s="37" t="s">
        <v>1350</v>
      </c>
      <c r="C29" s="134">
        <v>2467.16935690521</v>
      </c>
      <c r="D29" s="134">
        <v>0</v>
      </c>
      <c r="E29" s="134">
        <v>2467.16935690521</v>
      </c>
      <c r="F29" s="134">
        <v>0</v>
      </c>
      <c r="G29" s="134">
        <v>1257.6577776147201</v>
      </c>
      <c r="H29" s="174">
        <v>0.50975737603693005</v>
      </c>
      <c r="I29" s="67"/>
    </row>
    <row r="30" spans="1:9" ht="15.75" customHeight="1" x14ac:dyDescent="0.25">
      <c r="A30" s="60">
        <v>17</v>
      </c>
      <c r="B30" s="61" t="s">
        <v>1351</v>
      </c>
      <c r="C30" s="207">
        <v>71211.369116167305</v>
      </c>
      <c r="D30" s="207">
        <v>10290.6507352726</v>
      </c>
      <c r="E30" s="207">
        <v>71267.033185014196</v>
      </c>
      <c r="F30" s="207">
        <v>1962.74550227393</v>
      </c>
      <c r="G30" s="207">
        <v>25901.138390320299</v>
      </c>
      <c r="H30" s="284">
        <v>0.35369680005350701</v>
      </c>
      <c r="I30" s="52"/>
    </row>
    <row r="31" spans="1:9" ht="15" customHeight="1" x14ac:dyDescent="0.25">
      <c r="A31" s="73"/>
      <c r="B31" s="73"/>
      <c r="C31" s="73"/>
      <c r="D31" s="73"/>
      <c r="E31" s="73"/>
      <c r="F31" s="73"/>
      <c r="G31" s="73"/>
      <c r="H31" s="73"/>
    </row>
    <row r="32" spans="1:9" ht="15" customHeight="1" x14ac:dyDescent="0.2"/>
    <row r="33" spans="1:8" ht="15.75" customHeight="1" x14ac:dyDescent="0.2">
      <c r="A33" s="601"/>
      <c r="B33" s="601"/>
      <c r="C33" s="601"/>
      <c r="D33" s="601"/>
      <c r="E33" s="601"/>
      <c r="F33" s="601"/>
      <c r="G33" s="601"/>
      <c r="H33" s="601"/>
    </row>
    <row r="34" spans="1:8" ht="15.75" customHeight="1" x14ac:dyDescent="0.2">
      <c r="A34" s="601"/>
      <c r="B34" s="601"/>
      <c r="C34" s="601"/>
      <c r="D34" s="601"/>
      <c r="E34" s="601"/>
      <c r="F34" s="601"/>
      <c r="G34" s="601"/>
      <c r="H34" s="601"/>
    </row>
    <row r="35" spans="1:8" ht="15" customHeight="1" x14ac:dyDescent="0.2">
      <c r="A35" s="601"/>
      <c r="B35" s="601"/>
      <c r="C35" s="601"/>
      <c r="D35" s="601"/>
      <c r="E35" s="601"/>
      <c r="F35" s="601"/>
      <c r="G35" s="601"/>
      <c r="H35" s="601"/>
    </row>
  </sheetData>
  <mergeCells count="14">
    <mergeCell ref="A33:H33"/>
    <mergeCell ref="A34:H34"/>
    <mergeCell ref="A35:H35"/>
    <mergeCell ref="A1:H1"/>
    <mergeCell ref="A3:H3"/>
    <mergeCell ref="B11:B13"/>
    <mergeCell ref="C11:D11"/>
    <mergeCell ref="E11:F11"/>
    <mergeCell ref="G11:H11"/>
    <mergeCell ref="A4:H4"/>
    <mergeCell ref="A9:H9"/>
    <mergeCell ref="A5:H5"/>
    <mergeCell ref="A7:H7"/>
    <mergeCell ref="A6:H6"/>
  </mergeCells>
  <hyperlinks>
    <hyperlink ref="I1" location="'Table of Contents'!A1" display="Table of Contents"/>
  </hyperlinks>
  <pageMargins left="0.75" right="0.75" top="1" bottom="1" header="0.5" footer="0.5"/>
  <pageSetup paperSize="9" scale="5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Ruler="0" zoomScaleNormal="100" workbookViewId="0">
      <selection sqref="A1:S1"/>
    </sheetView>
  </sheetViews>
  <sheetFormatPr defaultColWidth="13.7109375" defaultRowHeight="12.75" x14ac:dyDescent="0.2"/>
  <cols>
    <col min="1" max="1" width="5.5703125" customWidth="1"/>
    <col min="2" max="2" width="23.28515625" customWidth="1"/>
    <col min="3" max="19" width="8.140625" customWidth="1"/>
    <col min="20" max="20" width="17" bestFit="1" customWidth="1"/>
  </cols>
  <sheetData>
    <row r="1" spans="1:20" ht="16.5" customHeight="1" x14ac:dyDescent="0.2">
      <c r="A1" s="724" t="s">
        <v>54</v>
      </c>
      <c r="B1" s="724"/>
      <c r="C1" s="724"/>
      <c r="D1" s="724"/>
      <c r="E1" s="724"/>
      <c r="F1" s="724"/>
      <c r="G1" s="724"/>
      <c r="H1" s="724"/>
      <c r="I1" s="724"/>
      <c r="J1" s="724"/>
      <c r="K1" s="724"/>
      <c r="L1" s="724"/>
      <c r="M1" s="724"/>
      <c r="N1" s="724"/>
      <c r="O1" s="724"/>
      <c r="P1" s="724"/>
      <c r="Q1" s="724"/>
      <c r="R1" s="724"/>
      <c r="S1" s="724"/>
      <c r="T1" s="453" t="s">
        <v>2</v>
      </c>
    </row>
    <row r="2" spans="1:20" ht="15" customHeight="1" x14ac:dyDescent="0.25">
      <c r="A2" s="10"/>
      <c r="B2" s="12"/>
      <c r="C2" s="9"/>
      <c r="D2" s="9"/>
      <c r="E2" s="9"/>
      <c r="F2" s="9"/>
      <c r="G2" s="9"/>
      <c r="H2" s="9"/>
      <c r="I2" s="9"/>
      <c r="J2" s="9"/>
      <c r="K2" s="9"/>
      <c r="L2" s="9"/>
      <c r="M2" s="9"/>
      <c r="N2" s="9"/>
      <c r="O2" s="9"/>
      <c r="P2" s="9"/>
      <c r="Q2" s="9"/>
      <c r="R2" s="9"/>
      <c r="S2" s="9"/>
      <c r="T2" s="9"/>
    </row>
    <row r="3" spans="1:20" ht="60" customHeight="1" x14ac:dyDescent="0.2">
      <c r="A3" s="574" t="s">
        <v>1352</v>
      </c>
      <c r="B3" s="574"/>
      <c r="C3" s="574"/>
      <c r="D3" s="574"/>
      <c r="E3" s="574"/>
      <c r="F3" s="574"/>
      <c r="G3" s="574"/>
      <c r="H3" s="574"/>
      <c r="I3" s="574"/>
      <c r="J3" s="574"/>
      <c r="K3" s="574"/>
      <c r="L3" s="574"/>
      <c r="M3" s="574"/>
      <c r="N3" s="574"/>
      <c r="O3" s="574"/>
      <c r="P3" s="574"/>
      <c r="Q3" s="574"/>
      <c r="R3" s="574"/>
      <c r="S3" s="574"/>
      <c r="T3" s="10"/>
    </row>
    <row r="4" spans="1:20" ht="15" customHeight="1" x14ac:dyDescent="0.25">
      <c r="A4" s="9"/>
      <c r="B4" s="743"/>
      <c r="C4" s="743"/>
      <c r="D4" s="743"/>
      <c r="E4" s="743"/>
      <c r="F4" s="743"/>
      <c r="G4" s="743"/>
      <c r="H4" s="743"/>
      <c r="I4" s="29"/>
      <c r="J4" s="29"/>
      <c r="K4" s="29"/>
      <c r="L4" s="29"/>
      <c r="M4" s="29"/>
      <c r="N4" s="29"/>
      <c r="O4" s="29"/>
      <c r="P4" s="29"/>
      <c r="Q4" s="29"/>
      <c r="R4" s="29"/>
      <c r="S4" s="285"/>
      <c r="T4" s="288"/>
    </row>
    <row r="5" spans="1:20" ht="29.1" customHeight="1" x14ac:dyDescent="0.25">
      <c r="A5" s="281"/>
      <c r="B5" s="736" t="s">
        <v>1353</v>
      </c>
      <c r="C5" s="739" t="s">
        <v>1354</v>
      </c>
      <c r="D5" s="744"/>
      <c r="E5" s="744"/>
      <c r="F5" s="744"/>
      <c r="G5" s="744"/>
      <c r="H5" s="744"/>
      <c r="I5" s="744"/>
      <c r="J5" s="744"/>
      <c r="K5" s="744"/>
      <c r="L5" s="744"/>
      <c r="M5" s="744"/>
      <c r="N5" s="744"/>
      <c r="O5" s="744"/>
      <c r="P5" s="744"/>
      <c r="Q5" s="745"/>
      <c r="R5" s="736" t="s">
        <v>227</v>
      </c>
      <c r="S5" s="736" t="s">
        <v>1355</v>
      </c>
      <c r="T5" s="67"/>
    </row>
    <row r="6" spans="1:20" ht="15" customHeight="1" x14ac:dyDescent="0.25">
      <c r="A6" s="281"/>
      <c r="B6" s="741"/>
      <c r="C6" s="286">
        <v>0</v>
      </c>
      <c r="D6" s="287">
        <v>0.02</v>
      </c>
      <c r="E6" s="287">
        <v>0.04</v>
      </c>
      <c r="F6" s="287">
        <v>0.1</v>
      </c>
      <c r="G6" s="287">
        <v>0.2</v>
      </c>
      <c r="H6" s="287">
        <v>0.35</v>
      </c>
      <c r="I6" s="287">
        <v>0.5</v>
      </c>
      <c r="J6" s="287">
        <v>0.7</v>
      </c>
      <c r="K6" s="287">
        <v>0.75</v>
      </c>
      <c r="L6" s="287">
        <v>1</v>
      </c>
      <c r="M6" s="287">
        <v>1.5</v>
      </c>
      <c r="N6" s="287">
        <v>2.5</v>
      </c>
      <c r="O6" s="287">
        <v>3.7</v>
      </c>
      <c r="P6" s="287">
        <v>12.5</v>
      </c>
      <c r="Q6" s="131" t="s">
        <v>1356</v>
      </c>
      <c r="R6" s="742"/>
      <c r="S6" s="742"/>
      <c r="T6" s="67"/>
    </row>
    <row r="7" spans="1:20" ht="15" customHeight="1" x14ac:dyDescent="0.25">
      <c r="A7" s="268"/>
      <c r="B7" s="742"/>
      <c r="C7" s="32" t="s">
        <v>123</v>
      </c>
      <c r="D7" s="32" t="s">
        <v>124</v>
      </c>
      <c r="E7" s="32" t="s">
        <v>125</v>
      </c>
      <c r="F7" s="32" t="s">
        <v>126</v>
      </c>
      <c r="G7" s="32" t="s">
        <v>127</v>
      </c>
      <c r="H7" s="32" t="s">
        <v>284</v>
      </c>
      <c r="I7" s="32" t="s">
        <v>285</v>
      </c>
      <c r="J7" s="32" t="s">
        <v>357</v>
      </c>
      <c r="K7" s="32" t="s">
        <v>741</v>
      </c>
      <c r="L7" s="32" t="s">
        <v>742</v>
      </c>
      <c r="M7" s="32" t="s">
        <v>743</v>
      </c>
      <c r="N7" s="32" t="s">
        <v>744</v>
      </c>
      <c r="O7" s="32" t="s">
        <v>745</v>
      </c>
      <c r="P7" s="32" t="s">
        <v>1146</v>
      </c>
      <c r="Q7" s="32" t="s">
        <v>1147</v>
      </c>
      <c r="R7" s="32" t="s">
        <v>1357</v>
      </c>
      <c r="S7" s="32" t="s">
        <v>1358</v>
      </c>
      <c r="T7" s="52"/>
    </row>
    <row r="8" spans="1:20" ht="30" x14ac:dyDescent="0.25">
      <c r="A8" s="36">
        <v>1</v>
      </c>
      <c r="B8" s="37" t="s">
        <v>1340</v>
      </c>
      <c r="C8" s="134">
        <v>38040.356343111896</v>
      </c>
      <c r="D8" s="134">
        <v>0</v>
      </c>
      <c r="E8" s="134">
        <v>0</v>
      </c>
      <c r="F8" s="134">
        <v>0</v>
      </c>
      <c r="G8" s="134">
        <v>0</v>
      </c>
      <c r="H8" s="134">
        <v>0</v>
      </c>
      <c r="I8" s="134">
        <v>0</v>
      </c>
      <c r="J8" s="134">
        <v>0</v>
      </c>
      <c r="K8" s="134">
        <v>0</v>
      </c>
      <c r="L8" s="134">
        <v>0</v>
      </c>
      <c r="M8" s="134">
        <v>0</v>
      </c>
      <c r="N8" s="134">
        <v>350.84448311853799</v>
      </c>
      <c r="O8" s="134">
        <v>0</v>
      </c>
      <c r="P8" s="134">
        <v>0</v>
      </c>
      <c r="Q8" s="134">
        <v>0</v>
      </c>
      <c r="R8" s="134">
        <v>38391.200826230401</v>
      </c>
      <c r="S8" s="134">
        <v>0</v>
      </c>
      <c r="T8" s="52"/>
    </row>
    <row r="9" spans="1:20" ht="30" x14ac:dyDescent="0.25">
      <c r="A9" s="36">
        <v>2</v>
      </c>
      <c r="B9" s="37" t="s">
        <v>1341</v>
      </c>
      <c r="C9" s="134">
        <v>0</v>
      </c>
      <c r="D9" s="134">
        <v>0</v>
      </c>
      <c r="E9" s="134">
        <v>0</v>
      </c>
      <c r="F9" s="134">
        <v>0</v>
      </c>
      <c r="G9" s="134">
        <v>4.4800020626290999</v>
      </c>
      <c r="H9" s="134">
        <v>0</v>
      </c>
      <c r="I9" s="134">
        <v>0</v>
      </c>
      <c r="J9" s="134">
        <v>0</v>
      </c>
      <c r="K9" s="134">
        <v>0</v>
      </c>
      <c r="L9" s="134">
        <v>0</v>
      </c>
      <c r="M9" s="134">
        <v>0</v>
      </c>
      <c r="N9" s="134">
        <v>0</v>
      </c>
      <c r="O9" s="134">
        <v>0</v>
      </c>
      <c r="P9" s="134">
        <v>0</v>
      </c>
      <c r="Q9" s="134">
        <v>0</v>
      </c>
      <c r="R9" s="134">
        <v>4.4800020626290999</v>
      </c>
      <c r="S9" s="134">
        <v>4.4800020626290999</v>
      </c>
      <c r="T9" s="52"/>
    </row>
    <row r="10" spans="1:20" ht="15" x14ac:dyDescent="0.25">
      <c r="A10" s="36">
        <v>3</v>
      </c>
      <c r="B10" s="37" t="s">
        <v>1342</v>
      </c>
      <c r="C10" s="134">
        <v>0</v>
      </c>
      <c r="D10" s="134">
        <v>0</v>
      </c>
      <c r="E10" s="134">
        <v>0</v>
      </c>
      <c r="F10" s="134">
        <v>0</v>
      </c>
      <c r="G10" s="134">
        <v>0</v>
      </c>
      <c r="H10" s="134">
        <v>0</v>
      </c>
      <c r="I10" s="134">
        <v>0</v>
      </c>
      <c r="J10" s="134">
        <v>0</v>
      </c>
      <c r="K10" s="134">
        <v>0</v>
      </c>
      <c r="L10" s="134">
        <v>0</v>
      </c>
      <c r="M10" s="134">
        <v>0</v>
      </c>
      <c r="N10" s="134">
        <v>0</v>
      </c>
      <c r="O10" s="134">
        <v>0</v>
      </c>
      <c r="P10" s="134">
        <v>0</v>
      </c>
      <c r="Q10" s="134">
        <v>0</v>
      </c>
      <c r="R10" s="134">
        <v>0</v>
      </c>
      <c r="S10" s="134">
        <v>0</v>
      </c>
      <c r="T10" s="52"/>
    </row>
    <row r="11" spans="1:20" ht="30" x14ac:dyDescent="0.25">
      <c r="A11" s="36">
        <v>4</v>
      </c>
      <c r="B11" s="37" t="s">
        <v>1343</v>
      </c>
      <c r="C11" s="134">
        <v>0</v>
      </c>
      <c r="D11" s="134">
        <v>0</v>
      </c>
      <c r="E11" s="134">
        <v>0</v>
      </c>
      <c r="F11" s="134">
        <v>0</v>
      </c>
      <c r="G11" s="134">
        <v>0</v>
      </c>
      <c r="H11" s="134">
        <v>0</v>
      </c>
      <c r="I11" s="134">
        <v>0</v>
      </c>
      <c r="J11" s="134">
        <v>0</v>
      </c>
      <c r="K11" s="134">
        <v>0</v>
      </c>
      <c r="L11" s="134">
        <v>0</v>
      </c>
      <c r="M11" s="134">
        <v>0</v>
      </c>
      <c r="N11" s="134">
        <v>0</v>
      </c>
      <c r="O11" s="134">
        <v>0</v>
      </c>
      <c r="P11" s="134">
        <v>0</v>
      </c>
      <c r="Q11" s="134">
        <v>0</v>
      </c>
      <c r="R11" s="134">
        <v>0</v>
      </c>
      <c r="S11" s="134">
        <v>0</v>
      </c>
      <c r="T11" s="52"/>
    </row>
    <row r="12" spans="1:20" ht="30" x14ac:dyDescent="0.25">
      <c r="A12" s="36">
        <v>5</v>
      </c>
      <c r="B12" s="37" t="s">
        <v>1344</v>
      </c>
      <c r="C12" s="134">
        <v>0</v>
      </c>
      <c r="D12" s="134">
        <v>0</v>
      </c>
      <c r="E12" s="134">
        <v>0</v>
      </c>
      <c r="F12" s="134">
        <v>0</v>
      </c>
      <c r="G12" s="134">
        <v>0</v>
      </c>
      <c r="H12" s="134">
        <v>0</v>
      </c>
      <c r="I12" s="134">
        <v>0</v>
      </c>
      <c r="J12" s="134">
        <v>0</v>
      </c>
      <c r="K12" s="134">
        <v>0</v>
      </c>
      <c r="L12" s="134">
        <v>0</v>
      </c>
      <c r="M12" s="134">
        <v>0</v>
      </c>
      <c r="N12" s="134">
        <v>0</v>
      </c>
      <c r="O12" s="134">
        <v>0</v>
      </c>
      <c r="P12" s="134">
        <v>0</v>
      </c>
      <c r="Q12" s="134">
        <v>0</v>
      </c>
      <c r="R12" s="134">
        <v>0</v>
      </c>
      <c r="S12" s="134">
        <v>0</v>
      </c>
      <c r="T12" s="52"/>
    </row>
    <row r="13" spans="1:20" ht="15" x14ac:dyDescent="0.25">
      <c r="A13" s="36">
        <v>6</v>
      </c>
      <c r="B13" s="37" t="s">
        <v>988</v>
      </c>
      <c r="C13" s="134">
        <v>0</v>
      </c>
      <c r="D13" s="134">
        <v>0</v>
      </c>
      <c r="E13" s="134">
        <v>0</v>
      </c>
      <c r="F13" s="134">
        <v>0</v>
      </c>
      <c r="G13" s="134">
        <v>51.995828448819303</v>
      </c>
      <c r="H13" s="134">
        <v>0</v>
      </c>
      <c r="I13" s="134">
        <v>0</v>
      </c>
      <c r="J13" s="134">
        <v>0</v>
      </c>
      <c r="K13" s="134">
        <v>0</v>
      </c>
      <c r="L13" s="134">
        <v>0</v>
      </c>
      <c r="M13" s="134">
        <v>0</v>
      </c>
      <c r="N13" s="134">
        <v>0</v>
      </c>
      <c r="O13" s="134">
        <v>0</v>
      </c>
      <c r="P13" s="134">
        <v>0</v>
      </c>
      <c r="Q13" s="134">
        <v>0</v>
      </c>
      <c r="R13" s="134">
        <v>51.995828448819303</v>
      </c>
      <c r="S13" s="134">
        <v>51.995828448819303</v>
      </c>
      <c r="T13" s="52"/>
    </row>
    <row r="14" spans="1:20" ht="15" x14ac:dyDescent="0.25">
      <c r="A14" s="36">
        <v>7</v>
      </c>
      <c r="B14" s="37" t="s">
        <v>994</v>
      </c>
      <c r="C14" s="134">
        <v>0</v>
      </c>
      <c r="D14" s="134">
        <v>0</v>
      </c>
      <c r="E14" s="134">
        <v>0</v>
      </c>
      <c r="F14" s="134">
        <v>0</v>
      </c>
      <c r="G14" s="134">
        <v>0</v>
      </c>
      <c r="H14" s="134">
        <v>0</v>
      </c>
      <c r="I14" s="134">
        <v>0</v>
      </c>
      <c r="J14" s="134">
        <v>0</v>
      </c>
      <c r="K14" s="134">
        <v>0</v>
      </c>
      <c r="L14" s="134">
        <v>6983.5357407698802</v>
      </c>
      <c r="M14" s="134">
        <v>0</v>
      </c>
      <c r="N14" s="134">
        <v>0</v>
      </c>
      <c r="O14" s="134">
        <v>0</v>
      </c>
      <c r="P14" s="134">
        <v>0</v>
      </c>
      <c r="Q14" s="134">
        <v>0</v>
      </c>
      <c r="R14" s="134">
        <v>6983.5357407698802</v>
      </c>
      <c r="S14" s="134">
        <v>6983.5357407698802</v>
      </c>
      <c r="T14" s="52"/>
    </row>
    <row r="15" spans="1:20" ht="15" x14ac:dyDescent="0.25">
      <c r="A15" s="36">
        <v>8</v>
      </c>
      <c r="B15" s="37" t="s">
        <v>992</v>
      </c>
      <c r="C15" s="134">
        <v>0</v>
      </c>
      <c r="D15" s="134">
        <v>0</v>
      </c>
      <c r="E15" s="134">
        <v>0</v>
      </c>
      <c r="F15" s="134">
        <v>0</v>
      </c>
      <c r="G15" s="134">
        <v>0</v>
      </c>
      <c r="H15" s="134">
        <v>0</v>
      </c>
      <c r="I15" s="134">
        <v>0</v>
      </c>
      <c r="J15" s="134">
        <v>0</v>
      </c>
      <c r="K15" s="134">
        <v>4244.0936901026598</v>
      </c>
      <c r="L15" s="134">
        <v>0</v>
      </c>
      <c r="M15" s="134">
        <v>0</v>
      </c>
      <c r="N15" s="134">
        <v>0</v>
      </c>
      <c r="O15" s="134">
        <v>0</v>
      </c>
      <c r="P15" s="134">
        <v>0</v>
      </c>
      <c r="Q15" s="134">
        <v>0</v>
      </c>
      <c r="R15" s="134">
        <v>4244.0936901026598</v>
      </c>
      <c r="S15" s="134">
        <v>4244.0936901026598</v>
      </c>
      <c r="T15" s="52"/>
    </row>
    <row r="16" spans="1:20" ht="45" x14ac:dyDescent="0.25">
      <c r="A16" s="36">
        <v>9</v>
      </c>
      <c r="B16" s="37" t="s">
        <v>1359</v>
      </c>
      <c r="C16" s="134">
        <v>0</v>
      </c>
      <c r="D16" s="134">
        <v>0</v>
      </c>
      <c r="E16" s="134">
        <v>0</v>
      </c>
      <c r="F16" s="134">
        <v>0</v>
      </c>
      <c r="G16" s="134">
        <v>0</v>
      </c>
      <c r="H16" s="134">
        <v>12047.593249101499</v>
      </c>
      <c r="I16" s="134">
        <v>0</v>
      </c>
      <c r="J16" s="134">
        <v>0</v>
      </c>
      <c r="K16" s="134">
        <v>0</v>
      </c>
      <c r="L16" s="134">
        <v>6447.8979117287699</v>
      </c>
      <c r="M16" s="134">
        <v>0</v>
      </c>
      <c r="N16" s="134">
        <v>0</v>
      </c>
      <c r="O16" s="134">
        <v>0</v>
      </c>
      <c r="P16" s="134">
        <v>0</v>
      </c>
      <c r="Q16" s="134">
        <v>0</v>
      </c>
      <c r="R16" s="134">
        <v>18495.491160830301</v>
      </c>
      <c r="S16" s="134">
        <v>18495.491160830301</v>
      </c>
      <c r="T16" s="52"/>
    </row>
    <row r="17" spans="1:20" ht="15" x14ac:dyDescent="0.25">
      <c r="A17" s="36">
        <v>10</v>
      </c>
      <c r="B17" s="37" t="s">
        <v>996</v>
      </c>
      <c r="C17" s="134">
        <v>0</v>
      </c>
      <c r="D17" s="134">
        <v>0</v>
      </c>
      <c r="E17" s="134">
        <v>0</v>
      </c>
      <c r="F17" s="134">
        <v>0</v>
      </c>
      <c r="G17" s="134">
        <v>0</v>
      </c>
      <c r="H17" s="134">
        <v>0</v>
      </c>
      <c r="I17" s="134">
        <v>0</v>
      </c>
      <c r="J17" s="134">
        <v>0</v>
      </c>
      <c r="K17" s="134">
        <v>0</v>
      </c>
      <c r="L17" s="134">
        <v>635.21145145147</v>
      </c>
      <c r="M17" s="134">
        <v>387.89949540662798</v>
      </c>
      <c r="N17" s="134">
        <v>0</v>
      </c>
      <c r="O17" s="134">
        <v>0</v>
      </c>
      <c r="P17" s="134">
        <v>0</v>
      </c>
      <c r="Q17" s="134">
        <v>0</v>
      </c>
      <c r="R17" s="134">
        <v>1023.1109468581</v>
      </c>
      <c r="S17" s="134">
        <v>1023.1109468581</v>
      </c>
      <c r="T17" s="52"/>
    </row>
    <row r="18" spans="1:20" ht="45" x14ac:dyDescent="0.25">
      <c r="A18" s="36">
        <v>11</v>
      </c>
      <c r="B18" s="37" t="s">
        <v>1347</v>
      </c>
      <c r="C18" s="134">
        <v>0</v>
      </c>
      <c r="D18" s="134">
        <v>0</v>
      </c>
      <c r="E18" s="134">
        <v>0</v>
      </c>
      <c r="F18" s="134">
        <v>0</v>
      </c>
      <c r="G18" s="134">
        <v>0</v>
      </c>
      <c r="H18" s="134">
        <v>0</v>
      </c>
      <c r="I18" s="134">
        <v>0</v>
      </c>
      <c r="J18" s="134">
        <v>0</v>
      </c>
      <c r="K18" s="134">
        <v>0</v>
      </c>
      <c r="L18" s="134">
        <v>0</v>
      </c>
      <c r="M18" s="134">
        <v>1297.39256812246</v>
      </c>
      <c r="N18" s="134">
        <v>0</v>
      </c>
      <c r="O18" s="134">
        <v>0</v>
      </c>
      <c r="P18" s="134">
        <v>0</v>
      </c>
      <c r="Q18" s="134">
        <v>0</v>
      </c>
      <c r="R18" s="134">
        <v>1297.39256812246</v>
      </c>
      <c r="S18" s="134">
        <v>1297.39256812246</v>
      </c>
      <c r="T18" s="52"/>
    </row>
    <row r="19" spans="1:20" ht="15" x14ac:dyDescent="0.25">
      <c r="A19" s="36">
        <v>12</v>
      </c>
      <c r="B19" s="37" t="s">
        <v>982</v>
      </c>
      <c r="C19" s="134">
        <v>0</v>
      </c>
      <c r="D19" s="134">
        <v>0</v>
      </c>
      <c r="E19" s="134">
        <v>0</v>
      </c>
      <c r="F19" s="134">
        <v>0</v>
      </c>
      <c r="G19" s="134">
        <v>0</v>
      </c>
      <c r="H19" s="134">
        <v>0</v>
      </c>
      <c r="I19" s="134">
        <v>0</v>
      </c>
      <c r="J19" s="134">
        <v>0</v>
      </c>
      <c r="K19" s="134">
        <v>0</v>
      </c>
      <c r="L19" s="134">
        <v>0</v>
      </c>
      <c r="M19" s="134">
        <v>0</v>
      </c>
      <c r="N19" s="134">
        <v>0</v>
      </c>
      <c r="O19" s="134">
        <v>0</v>
      </c>
      <c r="P19" s="134">
        <v>0</v>
      </c>
      <c r="Q19" s="134">
        <v>0</v>
      </c>
      <c r="R19" s="134">
        <v>0</v>
      </c>
      <c r="S19" s="134">
        <v>0</v>
      </c>
      <c r="T19" s="52"/>
    </row>
    <row r="20" spans="1:20" ht="60" x14ac:dyDescent="0.25">
      <c r="A20" s="36">
        <v>13</v>
      </c>
      <c r="B20" s="37" t="s">
        <v>1360</v>
      </c>
      <c r="C20" s="134">
        <v>0</v>
      </c>
      <c r="D20" s="134">
        <v>0</v>
      </c>
      <c r="E20" s="134">
        <v>0</v>
      </c>
      <c r="F20" s="134">
        <v>0</v>
      </c>
      <c r="G20" s="134">
        <v>0</v>
      </c>
      <c r="H20" s="134">
        <v>0</v>
      </c>
      <c r="I20" s="134">
        <v>0</v>
      </c>
      <c r="J20" s="134">
        <v>0</v>
      </c>
      <c r="K20" s="134">
        <v>0</v>
      </c>
      <c r="L20" s="134">
        <v>0</v>
      </c>
      <c r="M20" s="134">
        <v>0</v>
      </c>
      <c r="N20" s="134">
        <v>0</v>
      </c>
      <c r="O20" s="134">
        <v>0</v>
      </c>
      <c r="P20" s="134">
        <v>0</v>
      </c>
      <c r="Q20" s="134">
        <v>0</v>
      </c>
      <c r="R20" s="134">
        <v>0</v>
      </c>
      <c r="S20" s="134">
        <v>0</v>
      </c>
      <c r="T20" s="52"/>
    </row>
    <row r="21" spans="1:20" ht="45" x14ac:dyDescent="0.25">
      <c r="A21" s="36">
        <v>14</v>
      </c>
      <c r="B21" s="37" t="s">
        <v>1361</v>
      </c>
      <c r="C21" s="134">
        <v>0</v>
      </c>
      <c r="D21" s="134">
        <v>0</v>
      </c>
      <c r="E21" s="134">
        <v>0</v>
      </c>
      <c r="F21" s="134">
        <v>0</v>
      </c>
      <c r="G21" s="134">
        <v>0</v>
      </c>
      <c r="H21" s="134">
        <v>0</v>
      </c>
      <c r="I21" s="134">
        <v>0</v>
      </c>
      <c r="J21" s="134">
        <v>0</v>
      </c>
      <c r="K21" s="134">
        <v>0</v>
      </c>
      <c r="L21" s="134">
        <v>0</v>
      </c>
      <c r="M21" s="134">
        <v>0</v>
      </c>
      <c r="N21" s="134">
        <v>0</v>
      </c>
      <c r="O21" s="134">
        <v>0</v>
      </c>
      <c r="P21" s="134">
        <v>0</v>
      </c>
      <c r="Q21" s="134">
        <v>0</v>
      </c>
      <c r="R21" s="134">
        <v>0</v>
      </c>
      <c r="S21" s="134">
        <v>0</v>
      </c>
      <c r="T21" s="52"/>
    </row>
    <row r="22" spans="1:20" ht="15" x14ac:dyDescent="0.25">
      <c r="A22" s="36">
        <v>15</v>
      </c>
      <c r="B22" s="37" t="s">
        <v>1362</v>
      </c>
      <c r="C22" s="134">
        <v>0</v>
      </c>
      <c r="D22" s="134">
        <v>0</v>
      </c>
      <c r="E22" s="134">
        <v>0</v>
      </c>
      <c r="F22" s="134">
        <v>0</v>
      </c>
      <c r="G22" s="134">
        <v>0</v>
      </c>
      <c r="H22" s="134">
        <v>0</v>
      </c>
      <c r="I22" s="134">
        <v>0</v>
      </c>
      <c r="J22" s="134">
        <v>0</v>
      </c>
      <c r="K22" s="134">
        <v>0</v>
      </c>
      <c r="L22" s="134">
        <v>134.07576754058499</v>
      </c>
      <c r="M22" s="134">
        <v>0</v>
      </c>
      <c r="N22" s="134">
        <v>137.23279941713099</v>
      </c>
      <c r="O22" s="134">
        <v>0</v>
      </c>
      <c r="P22" s="134">
        <v>0</v>
      </c>
      <c r="Q22" s="134">
        <v>0</v>
      </c>
      <c r="R22" s="134">
        <v>271.30856695771598</v>
      </c>
      <c r="S22" s="134">
        <v>271.30856695771598</v>
      </c>
      <c r="T22" s="52"/>
    </row>
    <row r="23" spans="1:20" ht="15" x14ac:dyDescent="0.25">
      <c r="A23" s="36">
        <v>16</v>
      </c>
      <c r="B23" s="37" t="s">
        <v>1350</v>
      </c>
      <c r="C23" s="134">
        <v>1104.63488063626</v>
      </c>
      <c r="D23" s="134">
        <v>0</v>
      </c>
      <c r="E23" s="134">
        <v>0</v>
      </c>
      <c r="F23" s="134">
        <v>0</v>
      </c>
      <c r="G23" s="134">
        <v>130.23232719279201</v>
      </c>
      <c r="H23" s="134">
        <v>0</v>
      </c>
      <c r="I23" s="134">
        <v>0.74921466999999997</v>
      </c>
      <c r="J23" s="134">
        <v>0</v>
      </c>
      <c r="K23" s="134">
        <v>0</v>
      </c>
      <c r="L23" s="134">
        <v>1231.10279771616</v>
      </c>
      <c r="M23" s="134">
        <v>0</v>
      </c>
      <c r="N23" s="134">
        <v>0</v>
      </c>
      <c r="O23" s="134">
        <v>0</v>
      </c>
      <c r="P23" s="134">
        <v>0</v>
      </c>
      <c r="Q23" s="283">
        <v>0.45013669000000001</v>
      </c>
      <c r="R23" s="134">
        <v>2467.16935690521</v>
      </c>
      <c r="S23" s="134">
        <v>2467.16935690521</v>
      </c>
      <c r="T23" s="52"/>
    </row>
    <row r="24" spans="1:20" ht="15" x14ac:dyDescent="0.25">
      <c r="A24" s="60">
        <v>17</v>
      </c>
      <c r="B24" s="61" t="s">
        <v>1351</v>
      </c>
      <c r="C24" s="207">
        <v>39144.991223748097</v>
      </c>
      <c r="D24" s="207">
        <v>0</v>
      </c>
      <c r="E24" s="207">
        <v>0</v>
      </c>
      <c r="F24" s="207">
        <v>0</v>
      </c>
      <c r="G24" s="207">
        <v>186.70815770423999</v>
      </c>
      <c r="H24" s="207">
        <v>12047.593249101499</v>
      </c>
      <c r="I24" s="207">
        <v>0.74921466999999997</v>
      </c>
      <c r="J24" s="207">
        <v>0</v>
      </c>
      <c r="K24" s="207">
        <v>4244.0936901026598</v>
      </c>
      <c r="L24" s="207">
        <v>15431.8236692069</v>
      </c>
      <c r="M24" s="207">
        <v>1685.29206352909</v>
      </c>
      <c r="N24" s="207">
        <v>488.07728253566802</v>
      </c>
      <c r="O24" s="207">
        <v>0</v>
      </c>
      <c r="P24" s="207">
        <v>0</v>
      </c>
      <c r="Q24" s="283">
        <v>0.45013669000000001</v>
      </c>
      <c r="R24" s="207">
        <v>73229.778687288199</v>
      </c>
      <c r="S24" s="207">
        <v>34838.577861057704</v>
      </c>
      <c r="T24" s="67"/>
    </row>
    <row r="25" spans="1:20" ht="15" x14ac:dyDescent="0.25">
      <c r="A25" s="73"/>
      <c r="B25" s="73"/>
      <c r="C25" s="73"/>
      <c r="D25" s="73"/>
      <c r="E25" s="73"/>
      <c r="F25" s="73"/>
      <c r="G25" s="73"/>
      <c r="H25" s="73"/>
      <c r="I25" s="73"/>
      <c r="J25" s="73"/>
      <c r="K25" s="73"/>
      <c r="L25" s="73"/>
      <c r="M25" s="73"/>
      <c r="N25" s="73"/>
      <c r="O25" s="73"/>
      <c r="P25" s="73"/>
      <c r="Q25" s="73"/>
      <c r="R25" s="73"/>
      <c r="S25" s="73"/>
    </row>
  </sheetData>
  <mergeCells count="7">
    <mergeCell ref="B5:B7"/>
    <mergeCell ref="B4:H4"/>
    <mergeCell ref="A1:S1"/>
    <mergeCell ref="A3:S3"/>
    <mergeCell ref="C5:Q5"/>
    <mergeCell ref="R5:R6"/>
    <mergeCell ref="S5:S6"/>
  </mergeCells>
  <hyperlinks>
    <hyperlink ref="T1" location="'Table of Contents'!A1" display="Table of Contents"/>
  </hyperlinks>
  <pageMargins left="0.75" right="0.75" top="1" bottom="1" header="0.5" footer="0.5"/>
  <pageSetup paperSize="9" scale="4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activeCell="E16" sqref="E16"/>
      <selection pane="bottomLeft" sqref="A1:H1"/>
    </sheetView>
  </sheetViews>
  <sheetFormatPr defaultColWidth="13.7109375" defaultRowHeight="12.75" x14ac:dyDescent="0.2"/>
  <cols>
    <col min="1" max="8" width="14.28515625" customWidth="1"/>
    <col min="9" max="9" width="17" bestFit="1" customWidth="1"/>
    <col min="10" max="26" width="14.28515625" customWidth="1"/>
  </cols>
  <sheetData>
    <row r="1" spans="1:26" ht="16.5" customHeight="1" x14ac:dyDescent="0.25">
      <c r="A1" s="585" t="s">
        <v>55</v>
      </c>
      <c r="B1" s="573"/>
      <c r="C1" s="573"/>
      <c r="D1" s="573"/>
      <c r="E1" s="573"/>
      <c r="F1" s="573"/>
      <c r="G1" s="573"/>
      <c r="H1" s="573"/>
      <c r="I1" s="453" t="s">
        <v>2</v>
      </c>
      <c r="J1" s="9"/>
      <c r="K1" s="9"/>
      <c r="L1" s="9"/>
      <c r="M1" s="9"/>
      <c r="N1" s="9"/>
      <c r="O1" s="9"/>
      <c r="P1" s="9"/>
      <c r="Q1" s="9"/>
      <c r="R1" s="9"/>
      <c r="S1" s="9"/>
      <c r="T1" s="9"/>
      <c r="U1" s="9"/>
      <c r="V1" s="9"/>
      <c r="W1" s="9"/>
      <c r="X1" s="9"/>
      <c r="Y1" s="9"/>
      <c r="Z1" s="9"/>
    </row>
    <row r="2" spans="1:26" ht="16.7"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6.7" customHeight="1" x14ac:dyDescent="0.25">
      <c r="A3" s="9"/>
      <c r="B3" s="9"/>
      <c r="C3" s="9"/>
      <c r="D3" s="9"/>
      <c r="E3" s="9"/>
      <c r="F3" s="9"/>
      <c r="G3" s="9"/>
      <c r="H3" s="9"/>
      <c r="I3" s="9"/>
      <c r="J3" s="9"/>
      <c r="K3" s="9"/>
      <c r="L3" s="9"/>
      <c r="M3" s="9"/>
      <c r="N3" s="9"/>
      <c r="O3" s="9"/>
      <c r="P3" s="9"/>
      <c r="Q3" s="9"/>
      <c r="R3" s="9"/>
      <c r="S3" s="9"/>
      <c r="T3" s="9"/>
      <c r="U3" s="9"/>
      <c r="V3" s="9"/>
      <c r="W3" s="9"/>
      <c r="X3" s="9"/>
      <c r="Y3" s="9"/>
      <c r="Z3" s="9"/>
    </row>
    <row r="4" spans="1:26" ht="16.7" customHeight="1" x14ac:dyDescent="0.25">
      <c r="A4" s="9"/>
      <c r="B4" s="9"/>
      <c r="C4" s="9"/>
      <c r="D4" s="9"/>
      <c r="E4" s="9"/>
      <c r="F4" s="9"/>
      <c r="G4" s="9"/>
      <c r="H4" s="9"/>
      <c r="I4" s="9"/>
      <c r="J4" s="9"/>
      <c r="K4" s="9"/>
      <c r="L4" s="9"/>
      <c r="M4" s="9"/>
      <c r="N4" s="9"/>
      <c r="O4" s="9"/>
      <c r="P4" s="9"/>
      <c r="Q4" s="9"/>
      <c r="R4" s="9"/>
      <c r="S4" s="9"/>
      <c r="T4" s="9"/>
      <c r="U4" s="9"/>
      <c r="V4" s="9"/>
      <c r="W4" s="9"/>
      <c r="X4" s="9"/>
      <c r="Y4" s="9"/>
      <c r="Z4" s="9"/>
    </row>
    <row r="5" spans="1:26" ht="16.7" customHeight="1" x14ac:dyDescent="0.25">
      <c r="A5" s="9"/>
      <c r="B5" s="9"/>
      <c r="C5" s="9"/>
      <c r="D5" s="9"/>
      <c r="E5" s="9"/>
      <c r="F5" s="9"/>
      <c r="G5" s="9"/>
      <c r="H5" s="9"/>
      <c r="I5" s="9"/>
      <c r="J5" s="9"/>
      <c r="K5" s="9"/>
      <c r="L5" s="9"/>
      <c r="M5" s="9"/>
      <c r="N5" s="9"/>
      <c r="O5" s="9"/>
      <c r="P5" s="9"/>
      <c r="Q5" s="9"/>
      <c r="R5" s="9"/>
      <c r="S5" s="9"/>
      <c r="T5" s="9"/>
      <c r="U5" s="9"/>
      <c r="V5" s="9"/>
      <c r="W5" s="9"/>
      <c r="X5" s="9"/>
      <c r="Y5" s="9"/>
      <c r="Z5" s="9"/>
    </row>
    <row r="6" spans="1:26" ht="16.7" customHeight="1" x14ac:dyDescent="0.25">
      <c r="A6" s="9"/>
      <c r="B6" s="9"/>
      <c r="C6" s="9"/>
      <c r="D6" s="9"/>
      <c r="E6" s="9"/>
      <c r="F6" s="9"/>
      <c r="G6" s="9"/>
      <c r="H6" s="9"/>
      <c r="I6" s="9"/>
      <c r="J6" s="9"/>
      <c r="K6" s="9"/>
      <c r="L6" s="9"/>
      <c r="M6" s="9"/>
      <c r="N6" s="9"/>
      <c r="O6" s="9"/>
      <c r="P6" s="9"/>
      <c r="Q6" s="9"/>
      <c r="R6" s="9"/>
      <c r="S6" s="9"/>
      <c r="T6" s="9"/>
      <c r="U6" s="9"/>
      <c r="V6" s="9"/>
      <c r="W6" s="9"/>
      <c r="X6" s="9"/>
      <c r="Y6" s="9"/>
      <c r="Z6" s="9"/>
    </row>
    <row r="7" spans="1:26" ht="16.7" customHeight="1" x14ac:dyDescent="0.25">
      <c r="A7" s="9"/>
      <c r="B7" s="9"/>
      <c r="C7" s="9"/>
      <c r="D7" s="9"/>
      <c r="E7" s="9"/>
      <c r="F7" s="9"/>
      <c r="G7" s="9"/>
      <c r="H7" s="9"/>
      <c r="I7" s="9"/>
      <c r="J7" s="9"/>
      <c r="K7" s="9"/>
      <c r="L7" s="9"/>
      <c r="M7" s="9"/>
      <c r="N7" s="9"/>
      <c r="O7" s="9"/>
      <c r="P7" s="9"/>
      <c r="Q7" s="9"/>
      <c r="R7" s="9"/>
      <c r="S7" s="9"/>
      <c r="T7" s="9"/>
      <c r="U7" s="9"/>
      <c r="V7" s="9"/>
      <c r="W7" s="9"/>
      <c r="X7" s="9"/>
      <c r="Y7" s="9"/>
      <c r="Z7" s="9"/>
    </row>
    <row r="8" spans="1:26" ht="16.7" customHeight="1" x14ac:dyDescent="0.25">
      <c r="A8" s="9"/>
      <c r="B8" s="9"/>
      <c r="C8" s="9"/>
      <c r="D8" s="9"/>
      <c r="E8" s="9"/>
      <c r="F8" s="9"/>
      <c r="G8" s="9"/>
      <c r="H8" s="9"/>
      <c r="I8" s="9"/>
      <c r="J8" s="9"/>
      <c r="K8" s="9"/>
      <c r="L8" s="9"/>
      <c r="M8" s="9"/>
      <c r="N8" s="9"/>
      <c r="O8" s="9"/>
      <c r="P8" s="9"/>
      <c r="Q8" s="9"/>
      <c r="R8" s="9"/>
      <c r="S8" s="9"/>
      <c r="T8" s="9"/>
      <c r="U8" s="9"/>
      <c r="V8" s="9"/>
      <c r="W8" s="9"/>
      <c r="X8" s="9"/>
      <c r="Y8" s="9"/>
      <c r="Z8" s="9"/>
    </row>
    <row r="9" spans="1:26" ht="16.7" customHeight="1" x14ac:dyDescent="0.25">
      <c r="A9" s="9"/>
      <c r="B9" s="9"/>
      <c r="C9" s="9"/>
      <c r="D9" s="9"/>
      <c r="E9" s="9"/>
      <c r="F9" s="9"/>
      <c r="G9" s="9"/>
      <c r="H9" s="9"/>
      <c r="I9" s="9"/>
      <c r="J9" s="9"/>
      <c r="K9" s="9"/>
      <c r="L9" s="9"/>
      <c r="M9" s="9"/>
      <c r="N9" s="9"/>
      <c r="O9" s="9"/>
      <c r="P9" s="9"/>
      <c r="Q9" s="9"/>
      <c r="R9" s="9"/>
      <c r="S9" s="9"/>
      <c r="T9" s="9"/>
      <c r="U9" s="9"/>
      <c r="V9" s="9"/>
      <c r="W9" s="9"/>
      <c r="X9" s="9"/>
      <c r="Y9" s="9"/>
      <c r="Z9" s="9"/>
    </row>
    <row r="10" spans="1:26" ht="16.7"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Ruler="0" zoomScaleNormal="100" zoomScaleSheetLayoutView="100" workbookViewId="0">
      <selection sqref="A1:D1"/>
    </sheetView>
  </sheetViews>
  <sheetFormatPr defaultColWidth="13.7109375" defaultRowHeight="12.75" x14ac:dyDescent="0.2"/>
  <cols>
    <col min="1" max="1" width="14.28515625" customWidth="1"/>
    <col min="2" max="2" width="9.7109375" customWidth="1"/>
    <col min="3" max="3" width="38.28515625" customWidth="1"/>
    <col min="4" max="4" width="86.140625" customWidth="1"/>
    <col min="5" max="5" width="17" bestFit="1" customWidth="1"/>
  </cols>
  <sheetData>
    <row r="1" spans="1:5" ht="16.5" customHeight="1" x14ac:dyDescent="0.2">
      <c r="A1" s="572" t="s">
        <v>56</v>
      </c>
      <c r="B1" s="573"/>
      <c r="C1" s="573"/>
      <c r="D1" s="573"/>
      <c r="E1" s="453" t="s">
        <v>2</v>
      </c>
    </row>
    <row r="2" spans="1:5" ht="15" customHeight="1" x14ac:dyDescent="0.2"/>
    <row r="3" spans="1:5" ht="15" customHeight="1" x14ac:dyDescent="0.2">
      <c r="A3" s="600" t="s">
        <v>1363</v>
      </c>
      <c r="B3" s="601"/>
      <c r="C3" s="601"/>
      <c r="D3" s="601"/>
    </row>
    <row r="4" spans="1:5" ht="15" customHeight="1" x14ac:dyDescent="0.2"/>
    <row r="5" spans="1:5" ht="32.450000000000003" customHeight="1" x14ac:dyDescent="0.2">
      <c r="A5" s="74" t="s">
        <v>242</v>
      </c>
      <c r="B5" s="74" t="s">
        <v>232</v>
      </c>
      <c r="C5" s="718" t="s">
        <v>233</v>
      </c>
      <c r="D5" s="719"/>
      <c r="E5" s="81"/>
    </row>
    <row r="6" spans="1:5" ht="75.75" customHeight="1" x14ac:dyDescent="0.2">
      <c r="A6" s="78" t="s">
        <v>1364</v>
      </c>
      <c r="B6" s="74" t="s">
        <v>235</v>
      </c>
      <c r="C6" s="78" t="s">
        <v>1365</v>
      </c>
      <c r="D6" s="78" t="s">
        <v>1366</v>
      </c>
      <c r="E6" s="81"/>
    </row>
    <row r="7" spans="1:5" ht="300.75" customHeight="1" x14ac:dyDescent="0.2">
      <c r="A7" s="78" t="s">
        <v>1367</v>
      </c>
      <c r="B7" s="74" t="s">
        <v>238</v>
      </c>
      <c r="C7" s="78" t="s">
        <v>1368</v>
      </c>
      <c r="D7" s="78" t="s">
        <v>1369</v>
      </c>
      <c r="E7" s="81"/>
    </row>
    <row r="8" spans="1:5" ht="149.1" customHeight="1" x14ac:dyDescent="0.2">
      <c r="A8" s="78" t="s">
        <v>1370</v>
      </c>
      <c r="B8" s="74" t="s">
        <v>249</v>
      </c>
      <c r="C8" s="78" t="s">
        <v>1371</v>
      </c>
      <c r="D8" s="78" t="s">
        <v>1372</v>
      </c>
      <c r="E8" s="81"/>
    </row>
    <row r="9" spans="1:5" ht="60.75" customHeight="1" x14ac:dyDescent="0.2">
      <c r="A9" s="78" t="s">
        <v>1373</v>
      </c>
      <c r="B9" s="74" t="s">
        <v>252</v>
      </c>
      <c r="C9" s="78" t="s">
        <v>1374</v>
      </c>
      <c r="D9" s="78" t="s">
        <v>1375</v>
      </c>
      <c r="E9" s="81"/>
    </row>
    <row r="10" spans="1:5" ht="409.6" customHeight="1" x14ac:dyDescent="0.2">
      <c r="A10" s="463" t="s">
        <v>1376</v>
      </c>
      <c r="B10" s="464" t="s">
        <v>255</v>
      </c>
      <c r="C10" s="463" t="s">
        <v>1377</v>
      </c>
      <c r="D10" s="746" t="s">
        <v>1378</v>
      </c>
      <c r="E10" s="459"/>
    </row>
    <row r="11" spans="1:5" s="434" customFormat="1" ht="409.6" customHeight="1" x14ac:dyDescent="0.2">
      <c r="A11" s="465"/>
      <c r="B11" s="466"/>
      <c r="C11" s="465"/>
      <c r="D11" s="747"/>
      <c r="E11" s="459"/>
    </row>
    <row r="12" spans="1:5" s="434" customFormat="1" ht="409.5" customHeight="1" x14ac:dyDescent="0.2">
      <c r="A12" s="468"/>
      <c r="B12" s="469"/>
      <c r="C12" s="468"/>
      <c r="D12" s="748"/>
      <c r="E12" s="459"/>
    </row>
    <row r="13" spans="1:5" ht="15" customHeight="1" x14ac:dyDescent="0.25">
      <c r="A13" s="455"/>
      <c r="B13" s="467"/>
      <c r="C13" s="455"/>
      <c r="D13" s="455"/>
    </row>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4">
    <mergeCell ref="A1:D1"/>
    <mergeCell ref="A3:D3"/>
    <mergeCell ref="C5:D5"/>
    <mergeCell ref="D10:D12"/>
  </mergeCells>
  <hyperlinks>
    <hyperlink ref="E1" location="'Table of Contents'!A1" display="Table of Contents"/>
  </hyperlinks>
  <pageMargins left="0.75" right="0.75" top="1" bottom="1" header="0.5" footer="0.5"/>
  <pageSetup paperSize="9" scale="35"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showRuler="0" zoomScaleNormal="100" workbookViewId="0">
      <selection sqref="A1:N1"/>
    </sheetView>
  </sheetViews>
  <sheetFormatPr defaultColWidth="13.7109375" defaultRowHeight="12.75" x14ac:dyDescent="0.2"/>
  <cols>
    <col min="1" max="1" width="18.140625" customWidth="1"/>
    <col min="2" max="2" width="20.140625" customWidth="1"/>
    <col min="3" max="10" width="10.7109375" customWidth="1"/>
    <col min="11" max="11" width="13.5703125" customWidth="1"/>
    <col min="12" max="13" width="10.7109375" customWidth="1"/>
    <col min="14" max="14" width="12.7109375" customWidth="1"/>
    <col min="15" max="15" width="17" bestFit="1" customWidth="1"/>
  </cols>
  <sheetData>
    <row r="1" spans="1:15" ht="16.5" customHeight="1" x14ac:dyDescent="0.2">
      <c r="A1" s="724" t="s">
        <v>57</v>
      </c>
      <c r="B1" s="724"/>
      <c r="C1" s="724"/>
      <c r="D1" s="724"/>
      <c r="E1" s="724"/>
      <c r="F1" s="724"/>
      <c r="G1" s="724"/>
      <c r="H1" s="724"/>
      <c r="I1" s="724"/>
      <c r="J1" s="724"/>
      <c r="K1" s="724"/>
      <c r="L1" s="724"/>
      <c r="M1" s="724"/>
      <c r="N1" s="724"/>
      <c r="O1" s="453" t="s">
        <v>2</v>
      </c>
    </row>
    <row r="2" spans="1:15" ht="15" customHeight="1" x14ac:dyDescent="0.25">
      <c r="A2" s="8"/>
      <c r="B2" s="9"/>
      <c r="C2" s="9"/>
      <c r="D2" s="9"/>
      <c r="E2" s="9"/>
      <c r="F2" s="9"/>
      <c r="G2" s="9"/>
      <c r="H2" s="9"/>
      <c r="I2" s="9"/>
      <c r="J2" s="9"/>
      <c r="K2" s="9"/>
      <c r="L2" s="9"/>
      <c r="M2" s="9"/>
      <c r="N2" s="9"/>
    </row>
    <row r="3" spans="1:15" ht="105.75" customHeight="1" x14ac:dyDescent="0.2">
      <c r="A3" s="574" t="s">
        <v>3038</v>
      </c>
      <c r="B3" s="574"/>
      <c r="C3" s="574"/>
      <c r="D3" s="574"/>
      <c r="E3" s="574"/>
      <c r="F3" s="574"/>
      <c r="G3" s="574"/>
      <c r="H3" s="574"/>
      <c r="I3" s="574"/>
      <c r="J3" s="574"/>
      <c r="K3" s="574"/>
      <c r="L3" s="574"/>
      <c r="M3" s="574"/>
      <c r="N3" s="574"/>
    </row>
    <row r="4" spans="1:15" s="434" customFormat="1" ht="48.75" customHeight="1" x14ac:dyDescent="0.2">
      <c r="A4" s="590" t="s">
        <v>3037</v>
      </c>
      <c r="B4" s="590"/>
      <c r="C4" s="590"/>
      <c r="D4" s="590"/>
      <c r="E4" s="590"/>
      <c r="F4" s="590"/>
      <c r="G4" s="590"/>
      <c r="H4" s="590"/>
      <c r="I4" s="590"/>
      <c r="J4" s="590"/>
      <c r="K4" s="590"/>
      <c r="L4" s="590"/>
      <c r="M4" s="590"/>
      <c r="N4" s="590"/>
    </row>
    <row r="5" spans="1:15" ht="15" customHeight="1" x14ac:dyDescent="0.25">
      <c r="A5" s="205"/>
      <c r="B5" s="29"/>
      <c r="C5" s="29"/>
      <c r="D5" s="29"/>
      <c r="E5" s="29"/>
      <c r="F5" s="29"/>
      <c r="G5" s="29"/>
      <c r="H5" s="29"/>
      <c r="I5" s="29"/>
      <c r="J5" s="29"/>
      <c r="K5" s="29"/>
      <c r="L5" s="29"/>
      <c r="M5" s="29"/>
      <c r="N5" s="29"/>
    </row>
    <row r="6" spans="1:15" ht="90.75" customHeight="1" x14ac:dyDescent="0.25">
      <c r="A6" s="715" t="s">
        <v>1379</v>
      </c>
      <c r="B6" s="131" t="s">
        <v>1380</v>
      </c>
      <c r="C6" s="131" t="s">
        <v>1381</v>
      </c>
      <c r="D6" s="131" t="s">
        <v>1382</v>
      </c>
      <c r="E6" s="131" t="s">
        <v>1383</v>
      </c>
      <c r="F6" s="131" t="s">
        <v>1384</v>
      </c>
      <c r="G6" s="131" t="s">
        <v>1385</v>
      </c>
      <c r="H6" s="131" t="s">
        <v>1386</v>
      </c>
      <c r="I6" s="131" t="s">
        <v>1387</v>
      </c>
      <c r="J6" s="131" t="s">
        <v>1388</v>
      </c>
      <c r="K6" s="131" t="s">
        <v>1389</v>
      </c>
      <c r="L6" s="131" t="s">
        <v>1390</v>
      </c>
      <c r="M6" s="131" t="s">
        <v>1391</v>
      </c>
      <c r="N6" s="131" t="s">
        <v>1392</v>
      </c>
      <c r="O6" s="52"/>
    </row>
    <row r="7" spans="1:15" ht="15" customHeight="1" x14ac:dyDescent="0.25">
      <c r="A7" s="715"/>
      <c r="B7" s="32" t="s">
        <v>123</v>
      </c>
      <c r="C7" s="32" t="s">
        <v>124</v>
      </c>
      <c r="D7" s="32" t="s">
        <v>125</v>
      </c>
      <c r="E7" s="32" t="s">
        <v>126</v>
      </c>
      <c r="F7" s="32" t="s">
        <v>127</v>
      </c>
      <c r="G7" s="32" t="s">
        <v>284</v>
      </c>
      <c r="H7" s="32" t="s">
        <v>285</v>
      </c>
      <c r="I7" s="32" t="s">
        <v>357</v>
      </c>
      <c r="J7" s="32" t="s">
        <v>741</v>
      </c>
      <c r="K7" s="32" t="s">
        <v>742</v>
      </c>
      <c r="L7" s="32" t="s">
        <v>743</v>
      </c>
      <c r="M7" s="32" t="s">
        <v>744</v>
      </c>
      <c r="N7" s="32" t="s">
        <v>745</v>
      </c>
      <c r="O7" s="52"/>
    </row>
    <row r="8" spans="1:15" ht="32.450000000000003" customHeight="1" x14ac:dyDescent="0.25">
      <c r="A8" s="103" t="s">
        <v>1393</v>
      </c>
      <c r="B8" s="45"/>
      <c r="C8" s="95"/>
      <c r="D8" s="95"/>
      <c r="E8" s="95"/>
      <c r="F8" s="95"/>
      <c r="G8" s="95"/>
      <c r="H8" s="95"/>
      <c r="I8" s="95"/>
      <c r="J8" s="95"/>
      <c r="K8" s="95"/>
      <c r="L8" s="95"/>
      <c r="M8" s="95"/>
      <c r="N8" s="95"/>
      <c r="O8" s="52"/>
    </row>
    <row r="9" spans="1:15" ht="46.7" customHeight="1" x14ac:dyDescent="0.25">
      <c r="A9" s="103" t="s">
        <v>1394</v>
      </c>
      <c r="B9" s="42"/>
      <c r="C9" s="95"/>
      <c r="D9" s="95"/>
      <c r="E9" s="95"/>
      <c r="F9" s="95"/>
      <c r="G9" s="95"/>
      <c r="H9" s="95"/>
      <c r="I9" s="95"/>
      <c r="J9" s="95"/>
      <c r="K9" s="95"/>
      <c r="L9" s="95"/>
      <c r="M9" s="95"/>
      <c r="N9" s="95"/>
      <c r="O9" s="52"/>
    </row>
    <row r="10" spans="1:15" ht="15" customHeight="1" x14ac:dyDescent="0.25">
      <c r="A10" s="313"/>
      <c r="B10" s="37" t="s">
        <v>1395</v>
      </c>
      <c r="C10" s="289">
        <v>3604.2874535999999</v>
      </c>
      <c r="D10" s="289">
        <v>413.36347918000001</v>
      </c>
      <c r="E10" s="290">
        <v>0.57058309141407004</v>
      </c>
      <c r="F10" s="289">
        <v>3840.1456654282001</v>
      </c>
      <c r="G10" s="290">
        <v>6.6273649314554104E-4</v>
      </c>
      <c r="H10" s="289">
        <v>31551</v>
      </c>
      <c r="I10" s="290">
        <v>0.27830399939863198</v>
      </c>
      <c r="J10" s="95"/>
      <c r="K10" s="289">
        <v>201.775739223871</v>
      </c>
      <c r="L10" s="290">
        <v>5.2543772242913497E-2</v>
      </c>
      <c r="M10" s="289">
        <v>0.70557778175319097</v>
      </c>
      <c r="N10" s="289">
        <v>-5.1368830599999997</v>
      </c>
      <c r="O10" s="52"/>
    </row>
    <row r="11" spans="1:15" ht="15" customHeight="1" x14ac:dyDescent="0.25">
      <c r="A11" s="291"/>
      <c r="B11" s="292" t="s">
        <v>1396</v>
      </c>
      <c r="C11" s="289">
        <v>3604.2874535999999</v>
      </c>
      <c r="D11" s="289">
        <v>413.36347918000001</v>
      </c>
      <c r="E11" s="290">
        <v>0.57058309141407004</v>
      </c>
      <c r="F11" s="289">
        <v>3840.1456654282001</v>
      </c>
      <c r="G11" s="290">
        <v>6.6273649314554104E-4</v>
      </c>
      <c r="H11" s="289">
        <v>31551</v>
      </c>
      <c r="I11" s="290">
        <v>0.27830399939863198</v>
      </c>
      <c r="J11" s="95"/>
      <c r="K11" s="289">
        <v>201.775739223871</v>
      </c>
      <c r="L11" s="290">
        <v>5.2543772242913497E-2</v>
      </c>
      <c r="M11" s="289">
        <v>0.70557778175319097</v>
      </c>
      <c r="N11" s="289">
        <v>-5.1368830599999997</v>
      </c>
      <c r="O11" s="52"/>
    </row>
    <row r="12" spans="1:15" ht="15" customHeight="1" x14ac:dyDescent="0.25">
      <c r="A12" s="291"/>
      <c r="B12" s="292" t="s">
        <v>1397</v>
      </c>
      <c r="C12" s="289">
        <v>0</v>
      </c>
      <c r="D12" s="289">
        <v>0</v>
      </c>
      <c r="E12" s="289">
        <v>0</v>
      </c>
      <c r="F12" s="289">
        <v>0</v>
      </c>
      <c r="G12" s="289">
        <v>0</v>
      </c>
      <c r="H12" s="289">
        <v>0</v>
      </c>
      <c r="I12" s="289">
        <v>0</v>
      </c>
      <c r="J12" s="95"/>
      <c r="K12" s="289">
        <v>0</v>
      </c>
      <c r="L12" s="289">
        <v>0</v>
      </c>
      <c r="M12" s="289">
        <v>0</v>
      </c>
      <c r="N12" s="289">
        <v>0</v>
      </c>
      <c r="O12" s="52"/>
    </row>
    <row r="13" spans="1:15" ht="15" customHeight="1" x14ac:dyDescent="0.25">
      <c r="A13" s="291"/>
      <c r="B13" s="37" t="s">
        <v>1398</v>
      </c>
      <c r="C13" s="289">
        <v>8375.2076419900004</v>
      </c>
      <c r="D13" s="289">
        <v>122.25532529</v>
      </c>
      <c r="E13" s="290">
        <v>0.60091700909333901</v>
      </c>
      <c r="F13" s="289">
        <v>8448.6729464090004</v>
      </c>
      <c r="G13" s="290">
        <v>1.8559765595831199E-3</v>
      </c>
      <c r="H13" s="289">
        <v>54505</v>
      </c>
      <c r="I13" s="290">
        <v>0.28504034233720799</v>
      </c>
      <c r="J13" s="95"/>
      <c r="K13" s="289">
        <v>1000.64295661851</v>
      </c>
      <c r="L13" s="290">
        <v>0.118437885211762</v>
      </c>
      <c r="M13" s="289">
        <v>4.4789127259567101</v>
      </c>
      <c r="N13" s="289">
        <v>-16.207626919999999</v>
      </c>
      <c r="O13" s="52"/>
    </row>
    <row r="14" spans="1:15" ht="15" customHeight="1" x14ac:dyDescent="0.25">
      <c r="A14" s="291"/>
      <c r="B14" s="37" t="s">
        <v>1399</v>
      </c>
      <c r="C14" s="289">
        <v>545.71494895000001</v>
      </c>
      <c r="D14" s="289">
        <v>142.94415079000001</v>
      </c>
      <c r="E14" s="290">
        <v>0.59180666918144398</v>
      </c>
      <c r="F14" s="289">
        <v>630.31025070800001</v>
      </c>
      <c r="G14" s="290">
        <v>3.87953396004766E-3</v>
      </c>
      <c r="H14" s="289">
        <v>5334</v>
      </c>
      <c r="I14" s="290">
        <v>0.32198221535213301</v>
      </c>
      <c r="J14" s="95"/>
      <c r="K14" s="289">
        <v>145.33331850526</v>
      </c>
      <c r="L14" s="290">
        <v>0.230574258219684</v>
      </c>
      <c r="M14" s="289">
        <v>0.787155342978063</v>
      </c>
      <c r="N14" s="289">
        <v>-0.44924873999999998</v>
      </c>
      <c r="O14" s="52"/>
    </row>
    <row r="15" spans="1:15" ht="15" customHeight="1" x14ac:dyDescent="0.25">
      <c r="A15" s="291"/>
      <c r="B15" s="37" t="s">
        <v>1400</v>
      </c>
      <c r="C15" s="289">
        <v>1453.0684800399999</v>
      </c>
      <c r="D15" s="289">
        <v>1.5916032099999999</v>
      </c>
      <c r="E15" s="290">
        <v>0.98134945643895799</v>
      </c>
      <c r="F15" s="289">
        <v>1454.6303989850001</v>
      </c>
      <c r="G15" s="290">
        <v>5.2785000000000002E-3</v>
      </c>
      <c r="H15" s="289">
        <v>9252</v>
      </c>
      <c r="I15" s="290">
        <v>0.28235021430403401</v>
      </c>
      <c r="J15" s="95"/>
      <c r="K15" s="289">
        <v>365.90180979191501</v>
      </c>
      <c r="L15" s="290">
        <v>0.25154280430769999</v>
      </c>
      <c r="M15" s="289">
        <v>2.1679602089937902</v>
      </c>
      <c r="N15" s="289">
        <v>-3.2345548700000002</v>
      </c>
      <c r="O15" s="52"/>
    </row>
    <row r="16" spans="1:15" ht="15" customHeight="1" x14ac:dyDescent="0.25">
      <c r="A16" s="291"/>
      <c r="B16" s="37" t="s">
        <v>1401</v>
      </c>
      <c r="C16" s="289">
        <v>3299.6223369497302</v>
      </c>
      <c r="D16" s="289">
        <v>21.497190636485499</v>
      </c>
      <c r="E16" s="290">
        <v>0.88315776144449598</v>
      </c>
      <c r="F16" s="289">
        <v>3318.6077477096001</v>
      </c>
      <c r="G16" s="290">
        <v>1.7840186222777901E-2</v>
      </c>
      <c r="H16" s="289">
        <v>23044</v>
      </c>
      <c r="I16" s="290">
        <v>0.27985687096218698</v>
      </c>
      <c r="J16" s="95"/>
      <c r="K16" s="289">
        <v>1814.4734387114299</v>
      </c>
      <c r="L16" s="290">
        <v>0.54675742861256305</v>
      </c>
      <c r="M16" s="289">
        <v>16.531811618901699</v>
      </c>
      <c r="N16" s="289">
        <v>-6.7643672293080597</v>
      </c>
      <c r="O16" s="52"/>
    </row>
    <row r="17" spans="1:15" ht="15" customHeight="1" x14ac:dyDescent="0.25">
      <c r="A17" s="291"/>
      <c r="B17" s="292" t="s">
        <v>1402</v>
      </c>
      <c r="C17" s="289">
        <v>1519.3857455699999</v>
      </c>
      <c r="D17" s="289">
        <v>11.692896879999999</v>
      </c>
      <c r="E17" s="290">
        <v>0.798500740733463</v>
      </c>
      <c r="F17" s="289">
        <v>1528.72253239</v>
      </c>
      <c r="G17" s="290">
        <v>1.07841994364414E-2</v>
      </c>
      <c r="H17" s="289">
        <v>10820</v>
      </c>
      <c r="I17" s="290">
        <v>0.278403823774235</v>
      </c>
      <c r="J17" s="95"/>
      <c r="K17" s="289">
        <v>613.40883668957804</v>
      </c>
      <c r="L17" s="290">
        <v>0.40125583530882902</v>
      </c>
      <c r="M17" s="289">
        <v>4.5601931561684799</v>
      </c>
      <c r="N17" s="289">
        <v>-2.6036186699999999</v>
      </c>
      <c r="O17" s="52"/>
    </row>
    <row r="18" spans="1:15" ht="15" customHeight="1" x14ac:dyDescent="0.25">
      <c r="A18" s="291"/>
      <c r="B18" s="292" t="s">
        <v>1403</v>
      </c>
      <c r="C18" s="289">
        <v>1780.23659137973</v>
      </c>
      <c r="D18" s="289">
        <v>9.8042937564855208</v>
      </c>
      <c r="E18" s="290">
        <v>0.98412228147301195</v>
      </c>
      <c r="F18" s="289">
        <v>1789.8852153196001</v>
      </c>
      <c r="G18" s="290">
        <v>2.38666318832013E-2</v>
      </c>
      <c r="H18" s="289">
        <v>12224</v>
      </c>
      <c r="I18" s="290">
        <v>0.28109790360374198</v>
      </c>
      <c r="J18" s="95"/>
      <c r="K18" s="289">
        <v>1201.0646020218501</v>
      </c>
      <c r="L18" s="290">
        <v>0.67102884125862206</v>
      </c>
      <c r="M18" s="289">
        <v>11.971618462733201</v>
      </c>
      <c r="N18" s="289">
        <v>-4.1607485593080602</v>
      </c>
      <c r="O18" s="52"/>
    </row>
    <row r="19" spans="1:15" ht="15" customHeight="1" x14ac:dyDescent="0.25">
      <c r="A19" s="291"/>
      <c r="B19" s="37" t="s">
        <v>1404</v>
      </c>
      <c r="C19" s="289">
        <v>714.88208205000001</v>
      </c>
      <c r="D19" s="289">
        <v>4.25321427</v>
      </c>
      <c r="E19" s="290">
        <v>0.95599385297369499</v>
      </c>
      <c r="F19" s="289">
        <v>718.94812874750005</v>
      </c>
      <c r="G19" s="290">
        <v>6.0500723122953098E-2</v>
      </c>
      <c r="H19" s="289">
        <v>5373</v>
      </c>
      <c r="I19" s="290">
        <v>0.29629265682038802</v>
      </c>
      <c r="J19" s="95"/>
      <c r="K19" s="289">
        <v>833.28891567005803</v>
      </c>
      <c r="L19" s="290">
        <v>1.15903899370564</v>
      </c>
      <c r="M19" s="289">
        <v>12.791292060560799</v>
      </c>
      <c r="N19" s="289">
        <v>-4.4661577399999999</v>
      </c>
      <c r="O19" s="52"/>
    </row>
    <row r="20" spans="1:15" ht="15" customHeight="1" x14ac:dyDescent="0.25">
      <c r="A20" s="291"/>
      <c r="B20" s="292" t="s">
        <v>1405</v>
      </c>
      <c r="C20" s="289">
        <v>107.7408899</v>
      </c>
      <c r="D20" s="289">
        <v>0.85142591999999995</v>
      </c>
      <c r="E20" s="290">
        <v>0.81682691196434298</v>
      </c>
      <c r="F20" s="289">
        <v>108.436357505</v>
      </c>
      <c r="G20" s="290">
        <v>3.6945912849452603E-2</v>
      </c>
      <c r="H20" s="289">
        <v>1069</v>
      </c>
      <c r="I20" s="290">
        <v>0.333078436445429</v>
      </c>
      <c r="J20" s="95"/>
      <c r="K20" s="289">
        <v>111.25994230639699</v>
      </c>
      <c r="L20" s="290">
        <v>1.0260390967233199</v>
      </c>
      <c r="M20" s="289">
        <v>1.33455845479785</v>
      </c>
      <c r="N20" s="289">
        <v>-0.14172377</v>
      </c>
      <c r="O20" s="52"/>
    </row>
    <row r="21" spans="1:15" ht="15" customHeight="1" x14ac:dyDescent="0.25">
      <c r="A21" s="291"/>
      <c r="B21" s="292" t="s">
        <v>1406</v>
      </c>
      <c r="C21" s="289">
        <v>607.14119215000005</v>
      </c>
      <c r="D21" s="289">
        <v>3.4017883499999999</v>
      </c>
      <c r="E21" s="290">
        <v>0.99082563220019304</v>
      </c>
      <c r="F21" s="289">
        <v>610.5117712425</v>
      </c>
      <c r="G21" s="290">
        <v>6.4684422681409698E-2</v>
      </c>
      <c r="H21" s="289">
        <v>4304</v>
      </c>
      <c r="I21" s="290">
        <v>0.28975893193838798</v>
      </c>
      <c r="J21" s="95"/>
      <c r="K21" s="289">
        <v>722.02897336366198</v>
      </c>
      <c r="L21" s="290">
        <v>1.18266183777948</v>
      </c>
      <c r="M21" s="289">
        <v>11.456733605762899</v>
      </c>
      <c r="N21" s="289">
        <v>-4.3244339700000003</v>
      </c>
      <c r="O21" s="52"/>
    </row>
    <row r="22" spans="1:15" ht="15" customHeight="1" x14ac:dyDescent="0.25">
      <c r="A22" s="291"/>
      <c r="B22" s="37" t="s">
        <v>1407</v>
      </c>
      <c r="C22" s="289">
        <v>340.03388552000001</v>
      </c>
      <c r="D22" s="289">
        <v>0.97157704</v>
      </c>
      <c r="E22" s="290">
        <v>0.98407383371266199</v>
      </c>
      <c r="F22" s="289">
        <v>340.9899890625</v>
      </c>
      <c r="G22" s="290">
        <v>0.21876134631146499</v>
      </c>
      <c r="H22" s="289">
        <v>2409</v>
      </c>
      <c r="I22" s="290">
        <v>0.29124167447091898</v>
      </c>
      <c r="J22" s="95"/>
      <c r="K22" s="289">
        <v>590.02854113330204</v>
      </c>
      <c r="L22" s="290">
        <v>1.7303397755326899</v>
      </c>
      <c r="M22" s="289">
        <v>21.751256387865698</v>
      </c>
      <c r="N22" s="289">
        <v>-8.9304301800000001</v>
      </c>
      <c r="O22" s="52"/>
    </row>
    <row r="23" spans="1:15" ht="15" customHeight="1" x14ac:dyDescent="0.25">
      <c r="A23" s="291"/>
      <c r="B23" s="292" t="s">
        <v>1408</v>
      </c>
      <c r="C23" s="289">
        <v>245.27574935999999</v>
      </c>
      <c r="D23" s="289">
        <v>0.75899746999999995</v>
      </c>
      <c r="E23" s="290">
        <v>0.98441952975152902</v>
      </c>
      <c r="F23" s="289">
        <v>246.0229212925</v>
      </c>
      <c r="G23" s="290">
        <v>0.1657412380768</v>
      </c>
      <c r="H23" s="289">
        <v>1750</v>
      </c>
      <c r="I23" s="290">
        <v>0.28732347004508202</v>
      </c>
      <c r="J23" s="95"/>
      <c r="K23" s="289">
        <v>415.87143618069899</v>
      </c>
      <c r="L23" s="290">
        <v>1.69037679089366</v>
      </c>
      <c r="M23" s="289">
        <v>11.7150529443946</v>
      </c>
      <c r="N23" s="289">
        <v>-6.3196812900000001</v>
      </c>
      <c r="O23" s="52"/>
    </row>
    <row r="24" spans="1:15" ht="15" customHeight="1" x14ac:dyDescent="0.25">
      <c r="A24" s="291"/>
      <c r="B24" s="292" t="s">
        <v>1409</v>
      </c>
      <c r="C24" s="289">
        <v>54.538549920000001</v>
      </c>
      <c r="D24" s="293">
        <v>5.0088569999999999E-2</v>
      </c>
      <c r="E24" s="290">
        <v>0.93329875458612599</v>
      </c>
      <c r="F24" s="289">
        <v>54.585297519999997</v>
      </c>
      <c r="G24" s="290">
        <v>0.262750399170535</v>
      </c>
      <c r="H24" s="289">
        <v>398</v>
      </c>
      <c r="I24" s="290">
        <v>0.30766611199677302</v>
      </c>
      <c r="J24" s="95"/>
      <c r="K24" s="289">
        <v>107.640843108287</v>
      </c>
      <c r="L24" s="290">
        <v>1.97197501889309</v>
      </c>
      <c r="M24" s="289">
        <v>4.4058274037922898</v>
      </c>
      <c r="N24" s="289">
        <v>-1.6729655999999999</v>
      </c>
      <c r="O24" s="52"/>
    </row>
    <row r="25" spans="1:15" ht="15" customHeight="1" x14ac:dyDescent="0.25">
      <c r="A25" s="294"/>
      <c r="B25" s="292" t="s">
        <v>1410</v>
      </c>
      <c r="C25" s="289">
        <v>40.219586239999998</v>
      </c>
      <c r="D25" s="293">
        <v>0.162491</v>
      </c>
      <c r="E25" s="290">
        <v>0.99811072613252405</v>
      </c>
      <c r="F25" s="289">
        <v>40.381770250000002</v>
      </c>
      <c r="G25" s="290">
        <v>0.48232102463441601</v>
      </c>
      <c r="H25" s="289">
        <v>261</v>
      </c>
      <c r="I25" s="290">
        <v>0.29291161835155699</v>
      </c>
      <c r="J25" s="95"/>
      <c r="K25" s="289">
        <v>66.516261844315807</v>
      </c>
      <c r="L25" s="290">
        <v>1.6471853866861099</v>
      </c>
      <c r="M25" s="289">
        <v>5.6303760396787599</v>
      </c>
      <c r="N25" s="289">
        <v>-0.93778329000000005</v>
      </c>
      <c r="O25" s="52"/>
    </row>
    <row r="26" spans="1:15" ht="15" customHeight="1" x14ac:dyDescent="0.25">
      <c r="A26" s="149"/>
      <c r="B26" s="37" t="s">
        <v>1411</v>
      </c>
      <c r="C26" s="289">
        <v>246.75310146999999</v>
      </c>
      <c r="D26" s="289">
        <v>3.1056626199999999</v>
      </c>
      <c r="E26" s="295">
        <v>0.93716763493775801</v>
      </c>
      <c r="F26" s="289">
        <v>249.66362796249999</v>
      </c>
      <c r="G26" s="295">
        <v>1</v>
      </c>
      <c r="H26" s="289">
        <v>2217</v>
      </c>
      <c r="I26" s="295">
        <v>0.37338125543150502</v>
      </c>
      <c r="J26" s="95"/>
      <c r="K26" s="289">
        <v>364.81356687129698</v>
      </c>
      <c r="L26" s="290">
        <v>1.4612203221131299</v>
      </c>
      <c r="M26" s="289">
        <v>103.773920402364</v>
      </c>
      <c r="N26" s="289">
        <v>-79.458008039999996</v>
      </c>
      <c r="O26" s="52"/>
    </row>
    <row r="27" spans="1:15" ht="15" customHeight="1" x14ac:dyDescent="0.25">
      <c r="A27" s="604" t="s">
        <v>1412</v>
      </c>
      <c r="B27" s="606"/>
      <c r="C27" s="289">
        <v>18579.569930569702</v>
      </c>
      <c r="D27" s="289">
        <v>709.98220303648498</v>
      </c>
      <c r="E27" s="295">
        <v>0.59494283467392395</v>
      </c>
      <c r="F27" s="289">
        <v>19001.968755012302</v>
      </c>
      <c r="G27" s="295">
        <v>2.3961182392149599E-2</v>
      </c>
      <c r="H27" s="289">
        <v>133685</v>
      </c>
      <c r="I27" s="295">
        <v>0.28549088451076299</v>
      </c>
      <c r="J27" s="95"/>
      <c r="K27" s="289">
        <v>5316.25828652564</v>
      </c>
      <c r="L27" s="290">
        <v>0.27977407788986802</v>
      </c>
      <c r="M27" s="289">
        <v>162.98788652937401</v>
      </c>
      <c r="N27" s="289">
        <v>-124.647276779308</v>
      </c>
      <c r="O27" s="67"/>
    </row>
    <row r="28" spans="1:15" ht="15" customHeight="1" x14ac:dyDescent="0.25">
      <c r="A28" s="749" t="s">
        <v>1413</v>
      </c>
      <c r="B28" s="750"/>
      <c r="C28" s="207">
        <v>18579.569930569702</v>
      </c>
      <c r="D28" s="207">
        <v>709.98220303648498</v>
      </c>
      <c r="E28" s="284">
        <v>0.59494283467392395</v>
      </c>
      <c r="F28" s="207">
        <v>19001.968755012302</v>
      </c>
      <c r="G28" s="284">
        <v>2.3961182392149599E-2</v>
      </c>
      <c r="H28" s="207">
        <v>133685</v>
      </c>
      <c r="I28" s="284">
        <v>0.28549088451076299</v>
      </c>
      <c r="J28" s="103"/>
      <c r="K28" s="207">
        <v>5316.25828652564</v>
      </c>
      <c r="L28" s="284">
        <v>0.27977407788986802</v>
      </c>
      <c r="M28" s="207">
        <v>162.98788652937401</v>
      </c>
      <c r="N28" s="207">
        <v>-124.647276779308</v>
      </c>
      <c r="O28" s="52"/>
    </row>
    <row r="29" spans="1:15" ht="15" customHeight="1" x14ac:dyDescent="0.25">
      <c r="A29" s="47"/>
      <c r="B29" s="49"/>
      <c r="C29" s="49"/>
      <c r="D29" s="49"/>
      <c r="E29" s="49"/>
      <c r="F29" s="49"/>
      <c r="G29" s="49"/>
      <c r="H29" s="49"/>
      <c r="I29" s="49"/>
      <c r="J29" s="49"/>
      <c r="K29" s="49"/>
      <c r="L29" s="49"/>
      <c r="M29" s="49"/>
      <c r="N29" s="49"/>
    </row>
    <row r="30" spans="1:15" ht="15" customHeight="1" x14ac:dyDescent="0.25">
      <c r="A30" s="205"/>
      <c r="B30" s="29"/>
      <c r="C30" s="29"/>
      <c r="D30" s="29"/>
      <c r="E30" s="29"/>
      <c r="F30" s="29"/>
      <c r="G30" s="29"/>
      <c r="H30" s="29"/>
      <c r="I30" s="29"/>
      <c r="J30" s="29"/>
      <c r="K30" s="29"/>
      <c r="L30" s="29"/>
      <c r="M30" s="29"/>
      <c r="N30" s="29"/>
    </row>
    <row r="31" spans="1:15" ht="90.75" customHeight="1" x14ac:dyDescent="0.25">
      <c r="A31" s="625" t="s">
        <v>1414</v>
      </c>
      <c r="B31" s="131" t="s">
        <v>1380</v>
      </c>
      <c r="C31" s="131" t="s">
        <v>1381</v>
      </c>
      <c r="D31" s="131" t="s">
        <v>1382</v>
      </c>
      <c r="E31" s="131" t="s">
        <v>1383</v>
      </c>
      <c r="F31" s="131" t="s">
        <v>1384</v>
      </c>
      <c r="G31" s="131" t="s">
        <v>1385</v>
      </c>
      <c r="H31" s="131" t="s">
        <v>1386</v>
      </c>
      <c r="I31" s="131" t="s">
        <v>1387</v>
      </c>
      <c r="J31" s="131" t="s">
        <v>1388</v>
      </c>
      <c r="K31" s="131" t="s">
        <v>1389</v>
      </c>
      <c r="L31" s="131" t="s">
        <v>1390</v>
      </c>
      <c r="M31" s="131" t="s">
        <v>1391</v>
      </c>
      <c r="N31" s="131" t="s">
        <v>1392</v>
      </c>
      <c r="O31" s="52"/>
    </row>
    <row r="32" spans="1:15" ht="15" customHeight="1" x14ac:dyDescent="0.25">
      <c r="A32" s="697"/>
      <c r="B32" s="32" t="s">
        <v>123</v>
      </c>
      <c r="C32" s="32" t="s">
        <v>124</v>
      </c>
      <c r="D32" s="32" t="s">
        <v>125</v>
      </c>
      <c r="E32" s="32" t="s">
        <v>126</v>
      </c>
      <c r="F32" s="32" t="s">
        <v>127</v>
      </c>
      <c r="G32" s="32" t="s">
        <v>284</v>
      </c>
      <c r="H32" s="32" t="s">
        <v>285</v>
      </c>
      <c r="I32" s="32" t="s">
        <v>357</v>
      </c>
      <c r="J32" s="32" t="s">
        <v>741</v>
      </c>
      <c r="K32" s="32" t="s">
        <v>742</v>
      </c>
      <c r="L32" s="32" t="s">
        <v>743</v>
      </c>
      <c r="M32" s="32" t="s">
        <v>744</v>
      </c>
      <c r="N32" s="32" t="s">
        <v>745</v>
      </c>
      <c r="O32" s="52"/>
    </row>
    <row r="33" spans="1:15" ht="75.75" customHeight="1" x14ac:dyDescent="0.25">
      <c r="A33" s="225" t="s">
        <v>1415</v>
      </c>
      <c r="B33" s="45"/>
      <c r="C33" s="95"/>
      <c r="D33" s="95"/>
      <c r="E33" s="95"/>
      <c r="F33" s="95"/>
      <c r="G33" s="95"/>
      <c r="H33" s="95"/>
      <c r="I33" s="95"/>
      <c r="J33" s="95"/>
      <c r="K33" s="95"/>
      <c r="L33" s="95"/>
      <c r="M33" s="95"/>
      <c r="N33" s="95"/>
      <c r="O33" s="52"/>
    </row>
    <row r="34" spans="1:15" ht="15" customHeight="1" x14ac:dyDescent="0.25">
      <c r="A34" s="296"/>
      <c r="B34" s="37" t="s">
        <v>1395</v>
      </c>
      <c r="C34" s="297">
        <v>8076.9802483775402</v>
      </c>
      <c r="D34" s="297">
        <v>0</v>
      </c>
      <c r="E34" s="289">
        <v>0</v>
      </c>
      <c r="F34" s="297">
        <v>8076.9802483775402</v>
      </c>
      <c r="G34" s="298">
        <v>9.2792049741846996E-5</v>
      </c>
      <c r="H34" s="297">
        <v>37</v>
      </c>
      <c r="I34" s="298">
        <v>0.45</v>
      </c>
      <c r="J34" s="299">
        <v>2.5</v>
      </c>
      <c r="K34" s="297">
        <v>534.71985127533503</v>
      </c>
      <c r="L34" s="300">
        <v>6.6202941548946695E-2</v>
      </c>
      <c r="M34" s="297">
        <v>0.33726579883711399</v>
      </c>
      <c r="N34" s="289">
        <v>-0.80227468000000002</v>
      </c>
      <c r="O34" s="52"/>
    </row>
    <row r="35" spans="1:15" ht="15" customHeight="1" x14ac:dyDescent="0.25">
      <c r="A35" s="301"/>
      <c r="B35" s="292" t="s">
        <v>1396</v>
      </c>
      <c r="C35" s="297">
        <v>8076.9802483775402</v>
      </c>
      <c r="D35" s="297">
        <v>0</v>
      </c>
      <c r="E35" s="289">
        <v>0</v>
      </c>
      <c r="F35" s="297">
        <v>8076.9802483775402</v>
      </c>
      <c r="G35" s="298">
        <v>9.2792049741846996E-5</v>
      </c>
      <c r="H35" s="297">
        <v>37</v>
      </c>
      <c r="I35" s="298">
        <v>0.45</v>
      </c>
      <c r="J35" s="299">
        <v>2.5</v>
      </c>
      <c r="K35" s="297">
        <v>534.71985127533503</v>
      </c>
      <c r="L35" s="300">
        <v>6.6202941548946695E-2</v>
      </c>
      <c r="M35" s="297">
        <v>0.33726579883711399</v>
      </c>
      <c r="N35" s="289">
        <v>-0.80227468000000002</v>
      </c>
      <c r="O35" s="52"/>
    </row>
    <row r="36" spans="1:15" ht="15" customHeight="1" x14ac:dyDescent="0.25">
      <c r="A36" s="301"/>
      <c r="B36" s="292" t="s">
        <v>1397</v>
      </c>
      <c r="C36" s="297">
        <v>0</v>
      </c>
      <c r="D36" s="302">
        <v>0</v>
      </c>
      <c r="E36" s="302">
        <v>0</v>
      </c>
      <c r="F36" s="297">
        <v>0</v>
      </c>
      <c r="G36" s="302">
        <v>0</v>
      </c>
      <c r="H36" s="303">
        <v>0</v>
      </c>
      <c r="I36" s="302">
        <v>0</v>
      </c>
      <c r="J36" s="302">
        <v>0</v>
      </c>
      <c r="K36" s="297">
        <v>0</v>
      </c>
      <c r="L36" s="302">
        <v>0</v>
      </c>
      <c r="M36" s="297">
        <v>0</v>
      </c>
      <c r="N36" s="297">
        <v>0</v>
      </c>
      <c r="O36" s="52"/>
    </row>
    <row r="37" spans="1:15" ht="15" customHeight="1" x14ac:dyDescent="0.25">
      <c r="A37" s="301"/>
      <c r="B37" s="37" t="s">
        <v>1398</v>
      </c>
      <c r="C37" s="297">
        <v>0</v>
      </c>
      <c r="D37" s="302">
        <v>0</v>
      </c>
      <c r="E37" s="302">
        <v>0</v>
      </c>
      <c r="F37" s="297">
        <v>0</v>
      </c>
      <c r="G37" s="302">
        <v>0</v>
      </c>
      <c r="H37" s="303">
        <v>0</v>
      </c>
      <c r="I37" s="302">
        <v>0</v>
      </c>
      <c r="J37" s="302">
        <v>0</v>
      </c>
      <c r="K37" s="297">
        <v>0</v>
      </c>
      <c r="L37" s="302">
        <v>0</v>
      </c>
      <c r="M37" s="297">
        <v>0</v>
      </c>
      <c r="N37" s="297">
        <v>0</v>
      </c>
      <c r="O37" s="52"/>
    </row>
    <row r="38" spans="1:15" ht="15" customHeight="1" x14ac:dyDescent="0.25">
      <c r="A38" s="301"/>
      <c r="B38" s="37" t="s">
        <v>1399</v>
      </c>
      <c r="C38" s="297">
        <v>0</v>
      </c>
      <c r="D38" s="302">
        <v>0</v>
      </c>
      <c r="E38" s="302">
        <v>0</v>
      </c>
      <c r="F38" s="297">
        <v>0</v>
      </c>
      <c r="G38" s="302">
        <v>0</v>
      </c>
      <c r="H38" s="303">
        <v>0</v>
      </c>
      <c r="I38" s="302">
        <v>0</v>
      </c>
      <c r="J38" s="302">
        <v>0</v>
      </c>
      <c r="K38" s="297">
        <v>0</v>
      </c>
      <c r="L38" s="302">
        <v>0</v>
      </c>
      <c r="M38" s="297">
        <v>0</v>
      </c>
      <c r="N38" s="297">
        <v>0</v>
      </c>
      <c r="O38" s="52"/>
    </row>
    <row r="39" spans="1:15" ht="15" customHeight="1" x14ac:dyDescent="0.25">
      <c r="A39" s="301"/>
      <c r="B39" s="37" t="s">
        <v>1400</v>
      </c>
      <c r="C39" s="297">
        <v>0</v>
      </c>
      <c r="D39" s="302">
        <v>0</v>
      </c>
      <c r="E39" s="302">
        <v>0</v>
      </c>
      <c r="F39" s="297">
        <v>0</v>
      </c>
      <c r="G39" s="302">
        <v>0</v>
      </c>
      <c r="H39" s="303">
        <v>0</v>
      </c>
      <c r="I39" s="302">
        <v>0</v>
      </c>
      <c r="J39" s="302">
        <v>0</v>
      </c>
      <c r="K39" s="297">
        <v>0</v>
      </c>
      <c r="L39" s="302">
        <v>0</v>
      </c>
      <c r="M39" s="297">
        <v>0</v>
      </c>
      <c r="N39" s="297">
        <v>0</v>
      </c>
      <c r="O39" s="52"/>
    </row>
    <row r="40" spans="1:15" ht="15" customHeight="1" x14ac:dyDescent="0.25">
      <c r="A40" s="301"/>
      <c r="B40" s="37" t="s">
        <v>1401</v>
      </c>
      <c r="C40" s="297">
        <v>0</v>
      </c>
      <c r="D40" s="302">
        <v>0</v>
      </c>
      <c r="E40" s="302">
        <v>0</v>
      </c>
      <c r="F40" s="297">
        <v>0</v>
      </c>
      <c r="G40" s="302">
        <v>0</v>
      </c>
      <c r="H40" s="303">
        <v>0</v>
      </c>
      <c r="I40" s="302">
        <v>0</v>
      </c>
      <c r="J40" s="302">
        <v>0</v>
      </c>
      <c r="K40" s="297">
        <v>0</v>
      </c>
      <c r="L40" s="302">
        <v>0</v>
      </c>
      <c r="M40" s="297">
        <v>0</v>
      </c>
      <c r="N40" s="297">
        <v>0</v>
      </c>
      <c r="O40" s="52"/>
    </row>
    <row r="41" spans="1:15" ht="15" customHeight="1" x14ac:dyDescent="0.25">
      <c r="A41" s="301"/>
      <c r="B41" s="292" t="s">
        <v>1402</v>
      </c>
      <c r="C41" s="297">
        <v>0</v>
      </c>
      <c r="D41" s="302">
        <v>0</v>
      </c>
      <c r="E41" s="302">
        <v>0</v>
      </c>
      <c r="F41" s="297">
        <v>0</v>
      </c>
      <c r="G41" s="302">
        <v>0</v>
      </c>
      <c r="H41" s="303">
        <v>0</v>
      </c>
      <c r="I41" s="302">
        <v>0</v>
      </c>
      <c r="J41" s="302">
        <v>0</v>
      </c>
      <c r="K41" s="297">
        <v>0</v>
      </c>
      <c r="L41" s="302">
        <v>0</v>
      </c>
      <c r="M41" s="297">
        <v>0</v>
      </c>
      <c r="N41" s="297">
        <v>0</v>
      </c>
      <c r="O41" s="52"/>
    </row>
    <row r="42" spans="1:15" ht="15" customHeight="1" x14ac:dyDescent="0.25">
      <c r="A42" s="301"/>
      <c r="B42" s="292" t="s">
        <v>1403</v>
      </c>
      <c r="C42" s="297">
        <v>0</v>
      </c>
      <c r="D42" s="302">
        <v>0</v>
      </c>
      <c r="E42" s="302">
        <v>0</v>
      </c>
      <c r="F42" s="297">
        <v>0</v>
      </c>
      <c r="G42" s="302">
        <v>0</v>
      </c>
      <c r="H42" s="303">
        <v>0</v>
      </c>
      <c r="I42" s="302">
        <v>0</v>
      </c>
      <c r="J42" s="302">
        <v>0</v>
      </c>
      <c r="K42" s="297">
        <v>0</v>
      </c>
      <c r="L42" s="302">
        <v>0</v>
      </c>
      <c r="M42" s="297">
        <v>0</v>
      </c>
      <c r="N42" s="297">
        <v>0</v>
      </c>
      <c r="O42" s="52"/>
    </row>
    <row r="43" spans="1:15" ht="15" customHeight="1" x14ac:dyDescent="0.25">
      <c r="A43" s="301"/>
      <c r="B43" s="37" t="s">
        <v>1404</v>
      </c>
      <c r="C43" s="297">
        <v>0</v>
      </c>
      <c r="D43" s="302">
        <v>0</v>
      </c>
      <c r="E43" s="302">
        <v>0</v>
      </c>
      <c r="F43" s="297">
        <v>0</v>
      </c>
      <c r="G43" s="302">
        <v>0</v>
      </c>
      <c r="H43" s="303">
        <v>0</v>
      </c>
      <c r="I43" s="302">
        <v>0</v>
      </c>
      <c r="J43" s="302">
        <v>0</v>
      </c>
      <c r="K43" s="297">
        <v>0</v>
      </c>
      <c r="L43" s="302">
        <v>0</v>
      </c>
      <c r="M43" s="297">
        <v>0</v>
      </c>
      <c r="N43" s="297">
        <v>0</v>
      </c>
      <c r="O43" s="52"/>
    </row>
    <row r="44" spans="1:15" ht="15" customHeight="1" x14ac:dyDescent="0.25">
      <c r="A44" s="301"/>
      <c r="B44" s="292" t="s">
        <v>1405</v>
      </c>
      <c r="C44" s="297">
        <v>0</v>
      </c>
      <c r="D44" s="302">
        <v>0</v>
      </c>
      <c r="E44" s="302">
        <v>0</v>
      </c>
      <c r="F44" s="297">
        <v>0</v>
      </c>
      <c r="G44" s="302">
        <v>0</v>
      </c>
      <c r="H44" s="303">
        <v>0</v>
      </c>
      <c r="I44" s="302">
        <v>0</v>
      </c>
      <c r="J44" s="302">
        <v>0</v>
      </c>
      <c r="K44" s="297">
        <v>0</v>
      </c>
      <c r="L44" s="302">
        <v>0</v>
      </c>
      <c r="M44" s="297">
        <v>0</v>
      </c>
      <c r="N44" s="297">
        <v>0</v>
      </c>
      <c r="O44" s="52"/>
    </row>
    <row r="45" spans="1:15" ht="15" customHeight="1" x14ac:dyDescent="0.25">
      <c r="A45" s="301"/>
      <c r="B45" s="292" t="s">
        <v>1406</v>
      </c>
      <c r="C45" s="297">
        <v>0</v>
      </c>
      <c r="D45" s="302">
        <v>0</v>
      </c>
      <c r="E45" s="302">
        <v>0</v>
      </c>
      <c r="F45" s="297">
        <v>0</v>
      </c>
      <c r="G45" s="302">
        <v>0</v>
      </c>
      <c r="H45" s="303">
        <v>0</v>
      </c>
      <c r="I45" s="302">
        <v>0</v>
      </c>
      <c r="J45" s="302">
        <v>0</v>
      </c>
      <c r="K45" s="297">
        <v>0</v>
      </c>
      <c r="L45" s="302">
        <v>0</v>
      </c>
      <c r="M45" s="297">
        <v>0</v>
      </c>
      <c r="N45" s="297">
        <v>0</v>
      </c>
      <c r="O45" s="52"/>
    </row>
    <row r="46" spans="1:15" ht="15" customHeight="1" x14ac:dyDescent="0.25">
      <c r="A46" s="301"/>
      <c r="B46" s="37" t="s">
        <v>1407</v>
      </c>
      <c r="C46" s="297">
        <v>0</v>
      </c>
      <c r="D46" s="302">
        <v>0</v>
      </c>
      <c r="E46" s="302">
        <v>0</v>
      </c>
      <c r="F46" s="297">
        <v>0</v>
      </c>
      <c r="G46" s="302">
        <v>0</v>
      </c>
      <c r="H46" s="303">
        <v>0</v>
      </c>
      <c r="I46" s="302">
        <v>0</v>
      </c>
      <c r="J46" s="302">
        <v>0</v>
      </c>
      <c r="K46" s="297">
        <v>0</v>
      </c>
      <c r="L46" s="302">
        <v>0</v>
      </c>
      <c r="M46" s="297">
        <v>0</v>
      </c>
      <c r="N46" s="297">
        <v>0</v>
      </c>
      <c r="O46" s="52"/>
    </row>
    <row r="47" spans="1:15" ht="15" customHeight="1" x14ac:dyDescent="0.25">
      <c r="A47" s="301"/>
      <c r="B47" s="292" t="s">
        <v>1408</v>
      </c>
      <c r="C47" s="297">
        <v>0</v>
      </c>
      <c r="D47" s="302">
        <v>0</v>
      </c>
      <c r="E47" s="302">
        <v>0</v>
      </c>
      <c r="F47" s="297">
        <v>0</v>
      </c>
      <c r="G47" s="302">
        <v>0</v>
      </c>
      <c r="H47" s="303">
        <v>0</v>
      </c>
      <c r="I47" s="302">
        <v>0</v>
      </c>
      <c r="J47" s="302">
        <v>0</v>
      </c>
      <c r="K47" s="297">
        <v>0</v>
      </c>
      <c r="L47" s="302">
        <v>0</v>
      </c>
      <c r="M47" s="297">
        <v>0</v>
      </c>
      <c r="N47" s="297">
        <v>0</v>
      </c>
      <c r="O47" s="52"/>
    </row>
    <row r="48" spans="1:15" ht="15" customHeight="1" x14ac:dyDescent="0.25">
      <c r="A48" s="304"/>
      <c r="B48" s="292" t="s">
        <v>1409</v>
      </c>
      <c r="C48" s="297">
        <v>0</v>
      </c>
      <c r="D48" s="302">
        <v>0</v>
      </c>
      <c r="E48" s="302">
        <v>0</v>
      </c>
      <c r="F48" s="297">
        <v>0</v>
      </c>
      <c r="G48" s="302">
        <v>0</v>
      </c>
      <c r="H48" s="303">
        <v>0</v>
      </c>
      <c r="I48" s="302">
        <v>0</v>
      </c>
      <c r="J48" s="302">
        <v>0</v>
      </c>
      <c r="K48" s="297">
        <v>0</v>
      </c>
      <c r="L48" s="302">
        <v>0</v>
      </c>
      <c r="M48" s="297">
        <v>0</v>
      </c>
      <c r="N48" s="297">
        <v>0</v>
      </c>
      <c r="O48" s="52"/>
    </row>
    <row r="49" spans="1:15" ht="15" customHeight="1" x14ac:dyDescent="0.25">
      <c r="A49" s="301"/>
      <c r="B49" s="292" t="s">
        <v>1410</v>
      </c>
      <c r="C49" s="297">
        <v>0</v>
      </c>
      <c r="D49" s="302">
        <v>0</v>
      </c>
      <c r="E49" s="302">
        <v>0</v>
      </c>
      <c r="F49" s="297">
        <v>0</v>
      </c>
      <c r="G49" s="302">
        <v>0</v>
      </c>
      <c r="H49" s="303">
        <v>0</v>
      </c>
      <c r="I49" s="302">
        <v>0</v>
      </c>
      <c r="J49" s="302">
        <v>0</v>
      </c>
      <c r="K49" s="297">
        <v>0</v>
      </c>
      <c r="L49" s="302">
        <v>0</v>
      </c>
      <c r="M49" s="297">
        <v>0</v>
      </c>
      <c r="N49" s="297">
        <v>0</v>
      </c>
      <c r="O49" s="52"/>
    </row>
    <row r="50" spans="1:15" ht="15" customHeight="1" x14ac:dyDescent="0.25">
      <c r="A50" s="305"/>
      <c r="B50" s="37" t="s">
        <v>1411</v>
      </c>
      <c r="C50" s="297">
        <v>0</v>
      </c>
      <c r="D50" s="302">
        <v>0</v>
      </c>
      <c r="E50" s="302">
        <v>0</v>
      </c>
      <c r="F50" s="297">
        <v>0</v>
      </c>
      <c r="G50" s="302">
        <v>0</v>
      </c>
      <c r="H50" s="302">
        <v>0</v>
      </c>
      <c r="I50" s="302">
        <v>0</v>
      </c>
      <c r="J50" s="302">
        <v>0</v>
      </c>
      <c r="K50" s="297">
        <v>0</v>
      </c>
      <c r="L50" s="302">
        <v>0</v>
      </c>
      <c r="M50" s="297">
        <v>0</v>
      </c>
      <c r="N50" s="297">
        <v>0</v>
      </c>
      <c r="O50" s="52"/>
    </row>
    <row r="51" spans="1:15" ht="15" customHeight="1" x14ac:dyDescent="0.25">
      <c r="A51" s="715" t="s">
        <v>1412</v>
      </c>
      <c r="B51" s="715"/>
      <c r="C51" s="297">
        <v>8076.9802483775402</v>
      </c>
      <c r="D51" s="297">
        <v>0</v>
      </c>
      <c r="E51" s="302">
        <v>0</v>
      </c>
      <c r="F51" s="297">
        <v>8076.9802483775402</v>
      </c>
      <c r="G51" s="298">
        <v>9.2792049741846996E-5</v>
      </c>
      <c r="H51" s="297">
        <v>37</v>
      </c>
      <c r="I51" s="298">
        <v>0.45</v>
      </c>
      <c r="J51" s="299">
        <v>2.5</v>
      </c>
      <c r="K51" s="297">
        <v>534.71985127533503</v>
      </c>
      <c r="L51" s="300">
        <v>6.6202941548946695E-2</v>
      </c>
      <c r="M51" s="297">
        <v>0.33726579883711399</v>
      </c>
      <c r="N51" s="289">
        <v>-0.80227468000000002</v>
      </c>
      <c r="O51" s="52"/>
    </row>
    <row r="52" spans="1:15" ht="46.7" customHeight="1" x14ac:dyDescent="0.25">
      <c r="A52" s="225" t="s">
        <v>1416</v>
      </c>
      <c r="B52" s="45"/>
      <c r="C52" s="95"/>
      <c r="D52" s="95"/>
      <c r="E52" s="95"/>
      <c r="F52" s="95"/>
      <c r="G52" s="95"/>
      <c r="H52" s="95"/>
      <c r="I52" s="95"/>
      <c r="J52" s="95"/>
      <c r="K52" s="95"/>
      <c r="L52" s="95"/>
      <c r="M52" s="95"/>
      <c r="N52" s="95"/>
      <c r="O52" s="52"/>
    </row>
    <row r="53" spans="1:15" ht="15" customHeight="1" x14ac:dyDescent="0.25">
      <c r="A53" s="296"/>
      <c r="B53" s="37" t="s">
        <v>1395</v>
      </c>
      <c r="C53" s="297">
        <v>5487.0176715668103</v>
      </c>
      <c r="D53" s="297">
        <v>37.229348760000001</v>
      </c>
      <c r="E53" s="300">
        <v>0</v>
      </c>
      <c r="F53" s="297">
        <v>5487.0176715668103</v>
      </c>
      <c r="G53" s="300">
        <v>8.4789386088697299E-4</v>
      </c>
      <c r="H53" s="297">
        <v>126</v>
      </c>
      <c r="I53" s="300">
        <v>0.247767087519737</v>
      </c>
      <c r="J53" s="299">
        <v>2.5</v>
      </c>
      <c r="K53" s="297">
        <v>1271.0342095461101</v>
      </c>
      <c r="L53" s="300">
        <v>0.231643906694977</v>
      </c>
      <c r="M53" s="297">
        <v>1.2841023457810501</v>
      </c>
      <c r="N53" s="289">
        <v>-0.91807374362670302</v>
      </c>
      <c r="O53" s="52"/>
    </row>
    <row r="54" spans="1:15" ht="15" customHeight="1" x14ac:dyDescent="0.25">
      <c r="A54" s="301"/>
      <c r="B54" s="292" t="s">
        <v>1396</v>
      </c>
      <c r="C54" s="297">
        <v>2653.9533388953701</v>
      </c>
      <c r="D54" s="297">
        <v>9.8119563999999997</v>
      </c>
      <c r="E54" s="300">
        <v>0</v>
      </c>
      <c r="F54" s="297">
        <v>2653.9533388953701</v>
      </c>
      <c r="G54" s="300">
        <v>4.4000000000000002E-4</v>
      </c>
      <c r="H54" s="297">
        <v>34</v>
      </c>
      <c r="I54" s="300">
        <v>0.185100309182578</v>
      </c>
      <c r="J54" s="299">
        <v>2.5</v>
      </c>
      <c r="K54" s="297">
        <v>311.06120774839599</v>
      </c>
      <c r="L54" s="300">
        <v>0.11720673577398499</v>
      </c>
      <c r="M54" s="297">
        <v>0.21614893677769401</v>
      </c>
      <c r="N54" s="297">
        <v>-0.38495997999999998</v>
      </c>
      <c r="O54" s="52"/>
    </row>
    <row r="55" spans="1:15" ht="15" customHeight="1" x14ac:dyDescent="0.25">
      <c r="A55" s="301"/>
      <c r="B55" s="292" t="s">
        <v>1397</v>
      </c>
      <c r="C55" s="297">
        <v>2833.0643326714398</v>
      </c>
      <c r="D55" s="297">
        <v>27.417392360000001</v>
      </c>
      <c r="E55" s="300">
        <v>0</v>
      </c>
      <c r="F55" s="297">
        <v>2833.0643326714398</v>
      </c>
      <c r="G55" s="300">
        <v>1.23E-3</v>
      </c>
      <c r="H55" s="297">
        <v>92</v>
      </c>
      <c r="I55" s="300">
        <v>0.306471968904797</v>
      </c>
      <c r="J55" s="299">
        <v>2.5</v>
      </c>
      <c r="K55" s="297">
        <v>959.973001797709</v>
      </c>
      <c r="L55" s="300">
        <v>0.33884617116777599</v>
      </c>
      <c r="M55" s="297">
        <v>1.06795340900336</v>
      </c>
      <c r="N55" s="289">
        <v>-0.53311376362670304</v>
      </c>
      <c r="O55" s="52"/>
    </row>
    <row r="56" spans="1:15" ht="15" customHeight="1" x14ac:dyDescent="0.25">
      <c r="A56" s="301"/>
      <c r="B56" s="37" t="s">
        <v>1398</v>
      </c>
      <c r="C56" s="297">
        <v>0</v>
      </c>
      <c r="D56" s="297">
        <v>0</v>
      </c>
      <c r="E56" s="303">
        <v>0</v>
      </c>
      <c r="F56" s="297">
        <v>0</v>
      </c>
      <c r="G56" s="297">
        <v>0</v>
      </c>
      <c r="H56" s="297">
        <v>0</v>
      </c>
      <c r="I56" s="297">
        <v>0</v>
      </c>
      <c r="J56" s="297">
        <v>0</v>
      </c>
      <c r="K56" s="297">
        <v>0</v>
      </c>
      <c r="L56" s="297">
        <v>0</v>
      </c>
      <c r="M56" s="297">
        <v>0</v>
      </c>
      <c r="N56" s="297">
        <v>0</v>
      </c>
      <c r="O56" s="52"/>
    </row>
    <row r="57" spans="1:15" ht="15" customHeight="1" x14ac:dyDescent="0.25">
      <c r="A57" s="301"/>
      <c r="B57" s="37" t="s">
        <v>1399</v>
      </c>
      <c r="C57" s="297">
        <v>557.961746236664</v>
      </c>
      <c r="D57" s="297">
        <v>7.8807628899999997</v>
      </c>
      <c r="E57" s="300">
        <v>0</v>
      </c>
      <c r="F57" s="297">
        <v>557.961746236664</v>
      </c>
      <c r="G57" s="300">
        <v>3.5100000000000001E-3</v>
      </c>
      <c r="H57" s="297">
        <v>28</v>
      </c>
      <c r="I57" s="300">
        <v>0.41322881975174403</v>
      </c>
      <c r="J57" s="299">
        <v>2.5</v>
      </c>
      <c r="K57" s="297">
        <v>443.43546384018902</v>
      </c>
      <c r="L57" s="300">
        <v>0.79474169480447199</v>
      </c>
      <c r="M57" s="297">
        <v>0.80928621726263505</v>
      </c>
      <c r="N57" s="289">
        <v>-0.29437563</v>
      </c>
      <c r="O57" s="52"/>
    </row>
    <row r="58" spans="1:15" ht="15" customHeight="1" x14ac:dyDescent="0.25">
      <c r="A58" s="301"/>
      <c r="B58" s="37" t="s">
        <v>1400</v>
      </c>
      <c r="C58" s="297">
        <v>0</v>
      </c>
      <c r="D58" s="297">
        <v>0</v>
      </c>
      <c r="E58" s="303">
        <v>0</v>
      </c>
      <c r="F58" s="297">
        <v>0</v>
      </c>
      <c r="G58" s="297">
        <v>0</v>
      </c>
      <c r="H58" s="297">
        <v>0</v>
      </c>
      <c r="I58" s="297">
        <v>0</v>
      </c>
      <c r="J58" s="297">
        <v>0</v>
      </c>
      <c r="K58" s="297">
        <v>0</v>
      </c>
      <c r="L58" s="297">
        <v>0</v>
      </c>
      <c r="M58" s="297">
        <v>0</v>
      </c>
      <c r="N58" s="297">
        <v>0</v>
      </c>
      <c r="O58" s="52"/>
    </row>
    <row r="59" spans="1:15" ht="15" customHeight="1" x14ac:dyDescent="0.25">
      <c r="A59" s="301"/>
      <c r="B59" s="37" t="s">
        <v>1401</v>
      </c>
      <c r="C59" s="297">
        <v>1.0702205841091501</v>
      </c>
      <c r="D59" s="297">
        <v>4.2152630000000003E-2</v>
      </c>
      <c r="E59" s="300">
        <v>0</v>
      </c>
      <c r="F59" s="297">
        <v>1.0702205841091501</v>
      </c>
      <c r="G59" s="300">
        <v>9.9000000000000008E-3</v>
      </c>
      <c r="H59" s="297">
        <v>7</v>
      </c>
      <c r="I59" s="300">
        <v>0.45</v>
      </c>
      <c r="J59" s="299">
        <v>2.5</v>
      </c>
      <c r="K59" s="297">
        <v>1.4343403939178001</v>
      </c>
      <c r="L59" s="300">
        <v>1.3402287483675599</v>
      </c>
      <c r="M59" s="306">
        <v>4.7678327022062702E-3</v>
      </c>
      <c r="N59" s="297">
        <v>0</v>
      </c>
      <c r="O59" s="52"/>
    </row>
    <row r="60" spans="1:15" ht="15" customHeight="1" x14ac:dyDescent="0.25">
      <c r="A60" s="301"/>
      <c r="B60" s="292" t="s">
        <v>1402</v>
      </c>
      <c r="C60" s="297">
        <v>1.0702205841091501</v>
      </c>
      <c r="D60" s="297">
        <v>4.2152630000000003E-2</v>
      </c>
      <c r="E60" s="300">
        <v>0</v>
      </c>
      <c r="F60" s="297">
        <v>1.0702205841091501</v>
      </c>
      <c r="G60" s="300">
        <v>9.9000000000000008E-3</v>
      </c>
      <c r="H60" s="297">
        <v>7</v>
      </c>
      <c r="I60" s="300">
        <v>0.45</v>
      </c>
      <c r="J60" s="299">
        <v>2.5</v>
      </c>
      <c r="K60" s="297">
        <v>1.4343403939178001</v>
      </c>
      <c r="L60" s="300">
        <v>1.3402287483675599</v>
      </c>
      <c r="M60" s="306">
        <v>4.7678327022062702E-3</v>
      </c>
      <c r="N60" s="297">
        <v>0</v>
      </c>
      <c r="O60" s="52"/>
    </row>
    <row r="61" spans="1:15" ht="15" customHeight="1" x14ac:dyDescent="0.25">
      <c r="A61" s="301"/>
      <c r="B61" s="292" t="s">
        <v>1403</v>
      </c>
      <c r="C61" s="306">
        <v>0</v>
      </c>
      <c r="D61" s="297">
        <v>0</v>
      </c>
      <c r="E61" s="303">
        <v>0</v>
      </c>
      <c r="F61" s="306">
        <v>0</v>
      </c>
      <c r="G61" s="300">
        <v>0</v>
      </c>
      <c r="H61" s="297">
        <v>0</v>
      </c>
      <c r="I61" s="300">
        <v>0</v>
      </c>
      <c r="J61" s="299">
        <v>0</v>
      </c>
      <c r="K61" s="297">
        <v>0</v>
      </c>
      <c r="L61" s="300">
        <v>0</v>
      </c>
      <c r="M61" s="306">
        <v>0</v>
      </c>
      <c r="N61" s="297">
        <v>0</v>
      </c>
      <c r="O61" s="52"/>
    </row>
    <row r="62" spans="1:15" ht="15" customHeight="1" x14ac:dyDescent="0.25">
      <c r="A62" s="301"/>
      <c r="B62" s="37" t="s">
        <v>1404</v>
      </c>
      <c r="C62" s="297">
        <v>2.3773691108770799E-3</v>
      </c>
      <c r="D62" s="297">
        <v>0</v>
      </c>
      <c r="E62" s="303">
        <v>0</v>
      </c>
      <c r="F62" s="297">
        <v>2.3773691108770799E-3</v>
      </c>
      <c r="G62" s="300">
        <v>4.3819999999999998E-2</v>
      </c>
      <c r="H62" s="297">
        <v>1</v>
      </c>
      <c r="I62" s="307">
        <v>0.45</v>
      </c>
      <c r="J62" s="299">
        <v>2.5</v>
      </c>
      <c r="K62" s="297">
        <v>3.9545572137248399E-3</v>
      </c>
      <c r="L62" s="302">
        <v>1.6634174288004799</v>
      </c>
      <c r="M62" s="297">
        <v>4.6879341497385203E-5</v>
      </c>
      <c r="N62" s="297">
        <v>0</v>
      </c>
      <c r="O62" s="52"/>
    </row>
    <row r="63" spans="1:15" ht="15" customHeight="1" x14ac:dyDescent="0.25">
      <c r="A63" s="301"/>
      <c r="B63" s="292" t="s">
        <v>1405</v>
      </c>
      <c r="C63" s="297">
        <v>2.3773691108770799E-3</v>
      </c>
      <c r="D63" s="297">
        <v>0</v>
      </c>
      <c r="E63" s="303">
        <v>0</v>
      </c>
      <c r="F63" s="297">
        <v>2.3773691108770799E-3</v>
      </c>
      <c r="G63" s="300">
        <v>4.3819999999999998E-2</v>
      </c>
      <c r="H63" s="297">
        <v>1</v>
      </c>
      <c r="I63" s="307">
        <v>0.45</v>
      </c>
      <c r="J63" s="299">
        <v>2.5</v>
      </c>
      <c r="K63" s="297">
        <v>3.9545572137248399E-3</v>
      </c>
      <c r="L63" s="302">
        <v>1.6634174288004799</v>
      </c>
      <c r="M63" s="297">
        <v>4.6879341497385203E-5</v>
      </c>
      <c r="N63" s="297">
        <v>0</v>
      </c>
      <c r="O63" s="52"/>
    </row>
    <row r="64" spans="1:15" ht="15" customHeight="1" x14ac:dyDescent="0.25">
      <c r="A64" s="301"/>
      <c r="B64" s="292" t="s">
        <v>1406</v>
      </c>
      <c r="C64" s="297">
        <v>0</v>
      </c>
      <c r="D64" s="297">
        <v>0</v>
      </c>
      <c r="E64" s="303">
        <v>0</v>
      </c>
      <c r="F64" s="297">
        <v>0</v>
      </c>
      <c r="G64" s="307">
        <v>0</v>
      </c>
      <c r="H64" s="297">
        <v>0</v>
      </c>
      <c r="I64" s="307">
        <v>0</v>
      </c>
      <c r="J64" s="297">
        <v>0</v>
      </c>
      <c r="K64" s="297">
        <v>0</v>
      </c>
      <c r="L64" s="302">
        <v>0</v>
      </c>
      <c r="M64" s="297">
        <v>0</v>
      </c>
      <c r="N64" s="297">
        <v>0</v>
      </c>
      <c r="O64" s="52"/>
    </row>
    <row r="65" spans="1:15" ht="15" customHeight="1" x14ac:dyDescent="0.25">
      <c r="A65" s="301"/>
      <c r="B65" s="37" t="s">
        <v>1407</v>
      </c>
      <c r="C65" s="297">
        <v>4.2064240000000003E-2</v>
      </c>
      <c r="D65" s="297">
        <v>0</v>
      </c>
      <c r="E65" s="303">
        <v>0</v>
      </c>
      <c r="F65" s="297">
        <v>4.2064240000000003E-2</v>
      </c>
      <c r="G65" s="300">
        <v>0.11119</v>
      </c>
      <c r="H65" s="297">
        <v>1</v>
      </c>
      <c r="I65" s="300">
        <v>0.45</v>
      </c>
      <c r="J65" s="299">
        <v>2.5</v>
      </c>
      <c r="K65" s="297">
        <v>0.113824579631121</v>
      </c>
      <c r="L65" s="300">
        <v>2.7059701929981599</v>
      </c>
      <c r="M65" s="306">
        <v>2.1047052805200001E-3</v>
      </c>
      <c r="N65" s="297">
        <v>0</v>
      </c>
      <c r="O65" s="52"/>
    </row>
    <row r="66" spans="1:15" ht="15" customHeight="1" x14ac:dyDescent="0.25">
      <c r="A66" s="301"/>
      <c r="B66" s="292" t="s">
        <v>1408</v>
      </c>
      <c r="C66" s="297">
        <v>4.2064240000000003E-2</v>
      </c>
      <c r="D66" s="297">
        <v>0</v>
      </c>
      <c r="E66" s="303">
        <v>0</v>
      </c>
      <c r="F66" s="297">
        <v>4.2064240000000003E-2</v>
      </c>
      <c r="G66" s="300">
        <v>0.11119</v>
      </c>
      <c r="H66" s="297">
        <v>1</v>
      </c>
      <c r="I66" s="300">
        <v>0.45</v>
      </c>
      <c r="J66" s="299">
        <v>2.5</v>
      </c>
      <c r="K66" s="297">
        <v>0.113824579631121</v>
      </c>
      <c r="L66" s="300">
        <v>2.7059701929981599</v>
      </c>
      <c r="M66" s="306">
        <v>2.1047052805200001E-3</v>
      </c>
      <c r="N66" s="297">
        <v>0</v>
      </c>
      <c r="O66" s="52"/>
    </row>
    <row r="67" spans="1:15" ht="15" customHeight="1" x14ac:dyDescent="0.25">
      <c r="A67" s="301"/>
      <c r="B67" s="292" t="s">
        <v>1409</v>
      </c>
      <c r="C67" s="297">
        <v>0</v>
      </c>
      <c r="D67" s="297">
        <v>0</v>
      </c>
      <c r="E67" s="303">
        <v>0</v>
      </c>
      <c r="F67" s="297">
        <v>0</v>
      </c>
      <c r="G67" s="307">
        <v>0</v>
      </c>
      <c r="H67" s="297">
        <v>0</v>
      </c>
      <c r="I67" s="307">
        <v>0</v>
      </c>
      <c r="J67" s="297">
        <v>0</v>
      </c>
      <c r="K67" s="297">
        <v>0</v>
      </c>
      <c r="L67" s="302">
        <v>0</v>
      </c>
      <c r="M67" s="297">
        <v>0</v>
      </c>
      <c r="N67" s="297">
        <v>0</v>
      </c>
      <c r="O67" s="52"/>
    </row>
    <row r="68" spans="1:15" ht="15" customHeight="1" x14ac:dyDescent="0.25">
      <c r="A68" s="301"/>
      <c r="B68" s="292" t="s">
        <v>1410</v>
      </c>
      <c r="C68" s="297">
        <v>0</v>
      </c>
      <c r="D68" s="297">
        <v>0</v>
      </c>
      <c r="E68" s="302">
        <v>0</v>
      </c>
      <c r="F68" s="297">
        <v>0</v>
      </c>
      <c r="G68" s="307">
        <v>0</v>
      </c>
      <c r="H68" s="297">
        <v>0</v>
      </c>
      <c r="I68" s="307">
        <v>0</v>
      </c>
      <c r="J68" s="297">
        <v>0</v>
      </c>
      <c r="K68" s="297">
        <v>0</v>
      </c>
      <c r="L68" s="302">
        <v>0</v>
      </c>
      <c r="M68" s="297">
        <v>0</v>
      </c>
      <c r="N68" s="297">
        <v>0</v>
      </c>
      <c r="O68" s="52"/>
    </row>
    <row r="69" spans="1:15" ht="15" customHeight="1" x14ac:dyDescent="0.25">
      <c r="A69" s="308"/>
      <c r="B69" s="37" t="s">
        <v>1411</v>
      </c>
      <c r="C69" s="297">
        <v>0</v>
      </c>
      <c r="D69" s="297">
        <v>0</v>
      </c>
      <c r="E69" s="302">
        <v>0</v>
      </c>
      <c r="F69" s="297">
        <v>0</v>
      </c>
      <c r="G69" s="307">
        <v>0</v>
      </c>
      <c r="H69" s="297">
        <v>0</v>
      </c>
      <c r="I69" s="307">
        <v>0</v>
      </c>
      <c r="J69" s="297">
        <v>0</v>
      </c>
      <c r="K69" s="297">
        <v>0</v>
      </c>
      <c r="L69" s="302">
        <v>0</v>
      </c>
      <c r="M69" s="297">
        <v>0</v>
      </c>
      <c r="N69" s="297">
        <v>0</v>
      </c>
      <c r="O69" s="52"/>
    </row>
    <row r="70" spans="1:15" ht="15" customHeight="1" x14ac:dyDescent="0.25">
      <c r="A70" s="604" t="s">
        <v>1412</v>
      </c>
      <c r="B70" s="606"/>
      <c r="C70" s="297">
        <v>6046.0940799966902</v>
      </c>
      <c r="D70" s="297">
        <v>45.152264279999997</v>
      </c>
      <c r="E70" s="300">
        <v>0</v>
      </c>
      <c r="F70" s="297">
        <v>6046.0940799966902</v>
      </c>
      <c r="G70" s="298">
        <v>1.09595231613347E-3</v>
      </c>
      <c r="H70" s="297">
        <v>163</v>
      </c>
      <c r="I70" s="298">
        <v>0.26307395129141897</v>
      </c>
      <c r="J70" s="299">
        <v>2.5</v>
      </c>
      <c r="K70" s="297">
        <v>1716.0217929170601</v>
      </c>
      <c r="L70" s="300">
        <v>0.283823203908531</v>
      </c>
      <c r="M70" s="297">
        <v>2.1003079803679099</v>
      </c>
      <c r="N70" s="289">
        <v>-1.2124493736266999</v>
      </c>
      <c r="O70" s="52"/>
    </row>
    <row r="71" spans="1:15" ht="15" hidden="1" customHeight="1" x14ac:dyDescent="0.25">
      <c r="A71" s="80"/>
      <c r="B71" s="80"/>
      <c r="C71" s="95"/>
      <c r="D71" s="95"/>
      <c r="E71" s="95"/>
      <c r="F71" s="95"/>
      <c r="G71" s="95"/>
      <c r="H71" s="95"/>
      <c r="I71" s="95"/>
      <c r="J71" s="95"/>
      <c r="K71" s="95"/>
      <c r="L71" s="95"/>
      <c r="M71" s="95"/>
      <c r="N71" s="95"/>
      <c r="O71" s="52"/>
    </row>
    <row r="72" spans="1:15" ht="46.7" customHeight="1" x14ac:dyDescent="0.25">
      <c r="A72" s="225" t="s">
        <v>1417</v>
      </c>
      <c r="B72" s="45"/>
      <c r="C72" s="95"/>
      <c r="D72" s="95"/>
      <c r="E72" s="95"/>
      <c r="F72" s="95"/>
      <c r="G72" s="95"/>
      <c r="H72" s="95"/>
      <c r="I72" s="95"/>
      <c r="J72" s="95"/>
      <c r="K72" s="95"/>
      <c r="L72" s="95"/>
      <c r="M72" s="95"/>
      <c r="N72" s="95"/>
      <c r="O72" s="52"/>
    </row>
    <row r="73" spans="1:15" ht="15" customHeight="1" x14ac:dyDescent="0.25">
      <c r="A73" s="296"/>
      <c r="B73" s="37" t="s">
        <v>1395</v>
      </c>
      <c r="C73" s="306">
        <v>47.0630776063187</v>
      </c>
      <c r="D73" s="297">
        <v>32.563720586545401</v>
      </c>
      <c r="E73" s="300">
        <v>0</v>
      </c>
      <c r="F73" s="306">
        <v>47.0630776063187</v>
      </c>
      <c r="G73" s="298">
        <v>1.00669E-3</v>
      </c>
      <c r="H73" s="297">
        <v>9</v>
      </c>
      <c r="I73" s="298">
        <v>0.45</v>
      </c>
      <c r="J73" s="299">
        <v>2.5</v>
      </c>
      <c r="K73" s="306">
        <v>19.085223841085</v>
      </c>
      <c r="L73" s="300">
        <v>0.40552434757310901</v>
      </c>
      <c r="M73" s="306">
        <v>2.7716088813370399E-2</v>
      </c>
      <c r="N73" s="306">
        <v>-0.12510729319688799</v>
      </c>
      <c r="O73" s="52"/>
    </row>
    <row r="74" spans="1:15" ht="15" customHeight="1" x14ac:dyDescent="0.25">
      <c r="A74" s="301"/>
      <c r="B74" s="292" t="s">
        <v>1396</v>
      </c>
      <c r="C74" s="297">
        <v>0</v>
      </c>
      <c r="D74" s="297">
        <v>32</v>
      </c>
      <c r="E74" s="300">
        <v>0</v>
      </c>
      <c r="F74" s="297">
        <v>0</v>
      </c>
      <c r="G74" s="297">
        <v>0</v>
      </c>
      <c r="H74" s="297">
        <v>2</v>
      </c>
      <c r="I74" s="297">
        <v>0</v>
      </c>
      <c r="J74" s="299">
        <v>0</v>
      </c>
      <c r="K74" s="297">
        <v>0</v>
      </c>
      <c r="L74" s="302">
        <v>0</v>
      </c>
      <c r="M74" s="297">
        <v>0</v>
      </c>
      <c r="N74" s="297">
        <v>-4.7519999999999999E-5</v>
      </c>
      <c r="O74" s="52"/>
    </row>
    <row r="75" spans="1:15" ht="15" customHeight="1" x14ac:dyDescent="0.25">
      <c r="A75" s="301"/>
      <c r="B75" s="292" t="s">
        <v>1397</v>
      </c>
      <c r="C75" s="306">
        <v>47.0630776063187</v>
      </c>
      <c r="D75" s="297">
        <v>0.56372058654540602</v>
      </c>
      <c r="E75" s="297">
        <v>0</v>
      </c>
      <c r="F75" s="306">
        <v>47.0630776063187</v>
      </c>
      <c r="G75" s="298">
        <v>1.00669E-3</v>
      </c>
      <c r="H75" s="297">
        <v>7</v>
      </c>
      <c r="I75" s="298">
        <v>0.45</v>
      </c>
      <c r="J75" s="299">
        <v>2.5</v>
      </c>
      <c r="K75" s="306">
        <v>19.085223841085</v>
      </c>
      <c r="L75" s="300">
        <v>0.40552434757310901</v>
      </c>
      <c r="M75" s="306">
        <v>2.7716088813370399E-2</v>
      </c>
      <c r="N75" s="306">
        <v>-0.12505977319688799</v>
      </c>
      <c r="O75" s="52"/>
    </row>
    <row r="76" spans="1:15" ht="15" customHeight="1" x14ac:dyDescent="0.25">
      <c r="A76" s="301"/>
      <c r="B76" s="37" t="s">
        <v>1398</v>
      </c>
      <c r="C76" s="297">
        <v>0</v>
      </c>
      <c r="D76" s="297">
        <v>0.75</v>
      </c>
      <c r="E76" s="300">
        <v>0.75</v>
      </c>
      <c r="F76" s="297">
        <v>0.5625</v>
      </c>
      <c r="G76" s="298">
        <v>1.805751E-3</v>
      </c>
      <c r="H76" s="297">
        <v>1</v>
      </c>
      <c r="I76" s="298">
        <v>0.45</v>
      </c>
      <c r="J76" s="299">
        <v>2.5</v>
      </c>
      <c r="K76" s="297">
        <v>0.324919517251757</v>
      </c>
      <c r="L76" s="300">
        <v>0.577634697336457</v>
      </c>
      <c r="M76" s="306">
        <v>5.942049384375E-4</v>
      </c>
      <c r="N76" s="306">
        <v>-7.7600000000000002E-6</v>
      </c>
      <c r="O76" s="52"/>
    </row>
    <row r="77" spans="1:15" ht="15" customHeight="1" x14ac:dyDescent="0.25">
      <c r="A77" s="301"/>
      <c r="B77" s="37" t="s">
        <v>1399</v>
      </c>
      <c r="C77" s="297">
        <v>86.970084392399997</v>
      </c>
      <c r="D77" s="297">
        <v>105.709412611527</v>
      </c>
      <c r="E77" s="300">
        <v>0</v>
      </c>
      <c r="F77" s="297">
        <v>86.970084392399997</v>
      </c>
      <c r="G77" s="298">
        <v>3.239067E-3</v>
      </c>
      <c r="H77" s="297">
        <v>20</v>
      </c>
      <c r="I77" s="298">
        <v>0.45</v>
      </c>
      <c r="J77" s="299">
        <v>2.5</v>
      </c>
      <c r="K77" s="297">
        <v>66.319253955020002</v>
      </c>
      <c r="L77" s="300">
        <v>0.76255248478079396</v>
      </c>
      <c r="M77" s="306">
        <v>0.164795629250443</v>
      </c>
      <c r="N77" s="306">
        <v>-0.28953756326934399</v>
      </c>
      <c r="O77" s="52"/>
    </row>
    <row r="78" spans="1:15" ht="15" customHeight="1" x14ac:dyDescent="0.25">
      <c r="A78" s="301"/>
      <c r="B78" s="37" t="s">
        <v>1400</v>
      </c>
      <c r="C78" s="297">
        <v>54.496649599999998</v>
      </c>
      <c r="D78" s="297">
        <v>12.208766750000001</v>
      </c>
      <c r="E78" s="300">
        <v>0.53073567811425304</v>
      </c>
      <c r="F78" s="297">
        <v>60.976277699999997</v>
      </c>
      <c r="G78" s="300">
        <v>5.8100799999999996E-3</v>
      </c>
      <c r="H78" s="297">
        <v>11</v>
      </c>
      <c r="I78" s="300">
        <v>0.45</v>
      </c>
      <c r="J78" s="299">
        <v>2.5</v>
      </c>
      <c r="K78" s="297">
        <v>60.6139457424065</v>
      </c>
      <c r="L78" s="300">
        <v>0.99405782098775897</v>
      </c>
      <c r="M78" s="306">
        <v>0.207252075150441</v>
      </c>
      <c r="N78" s="306">
        <v>-4.3544840000000001E-2</v>
      </c>
      <c r="O78" s="52"/>
    </row>
    <row r="79" spans="1:15" ht="15" customHeight="1" x14ac:dyDescent="0.25">
      <c r="A79" s="301"/>
      <c r="B79" s="37" t="s">
        <v>1401</v>
      </c>
      <c r="C79" s="297">
        <v>1016.5025041232</v>
      </c>
      <c r="D79" s="297">
        <v>358.73913887961999</v>
      </c>
      <c r="E79" s="300">
        <v>0.324115740570245</v>
      </c>
      <c r="F79" s="297">
        <v>1132.9265057927</v>
      </c>
      <c r="G79" s="300">
        <v>1.31568998586884E-2</v>
      </c>
      <c r="H79" s="297">
        <v>1474</v>
      </c>
      <c r="I79" s="300">
        <v>0.45</v>
      </c>
      <c r="J79" s="299">
        <v>2.5</v>
      </c>
      <c r="K79" s="297">
        <v>1151.78248475092</v>
      </c>
      <c r="L79" s="300">
        <v>1.0166436029714301</v>
      </c>
      <c r="M79" s="306">
        <v>17.497457215684801</v>
      </c>
      <c r="N79" s="289">
        <v>-24.825622621145701</v>
      </c>
      <c r="O79" s="52"/>
    </row>
    <row r="80" spans="1:15" ht="15" customHeight="1" x14ac:dyDescent="0.25">
      <c r="A80" s="301"/>
      <c r="B80" s="292" t="s">
        <v>1402</v>
      </c>
      <c r="C80" s="297">
        <v>696.71675914759999</v>
      </c>
      <c r="D80" s="297">
        <v>279.83322719492003</v>
      </c>
      <c r="E80" s="300">
        <v>0.34497233622566897</v>
      </c>
      <c r="F80" s="297">
        <v>793.37348128660005</v>
      </c>
      <c r="G80" s="300">
        <v>1.01239410350061E-2</v>
      </c>
      <c r="H80" s="297">
        <v>874</v>
      </c>
      <c r="I80" s="300">
        <v>0.45</v>
      </c>
      <c r="J80" s="299">
        <v>2.5</v>
      </c>
      <c r="K80" s="297">
        <v>783.44326531372701</v>
      </c>
      <c r="L80" s="300">
        <v>0.98748355445814795</v>
      </c>
      <c r="M80" s="306">
        <v>9.2585364555994207</v>
      </c>
      <c r="N80" s="289">
        <v>-12.249081998201</v>
      </c>
      <c r="O80" s="52"/>
    </row>
    <row r="81" spans="1:15" ht="15" customHeight="1" x14ac:dyDescent="0.25">
      <c r="A81" s="301"/>
      <c r="B81" s="292" t="s">
        <v>1403</v>
      </c>
      <c r="C81" s="297">
        <v>319.78574497559998</v>
      </c>
      <c r="D81" s="297">
        <v>78.905911684700001</v>
      </c>
      <c r="E81" s="300">
        <v>0.25014956559113299</v>
      </c>
      <c r="F81" s="297">
        <v>339.55302450609997</v>
      </c>
      <c r="G81" s="300">
        <v>2.0243478174531201E-2</v>
      </c>
      <c r="H81" s="297">
        <v>600</v>
      </c>
      <c r="I81" s="300">
        <v>0.45</v>
      </c>
      <c r="J81" s="299">
        <v>2.5</v>
      </c>
      <c r="K81" s="297">
        <v>368.33921943719798</v>
      </c>
      <c r="L81" s="300">
        <v>1.0847767295637201</v>
      </c>
      <c r="M81" s="306">
        <v>8.2389207600853709</v>
      </c>
      <c r="N81" s="289">
        <v>-12.576540622944799</v>
      </c>
      <c r="O81" s="52"/>
    </row>
    <row r="82" spans="1:15" ht="15" customHeight="1" x14ac:dyDescent="0.25">
      <c r="A82" s="301"/>
      <c r="B82" s="37" t="s">
        <v>1404</v>
      </c>
      <c r="C82" s="297">
        <v>621.49670663364702</v>
      </c>
      <c r="D82" s="297">
        <v>121.09821098574</v>
      </c>
      <c r="E82" s="300">
        <v>0.31129919254083099</v>
      </c>
      <c r="F82" s="297">
        <v>659.19448307164703</v>
      </c>
      <c r="G82" s="300">
        <v>4.5544715320214403E-2</v>
      </c>
      <c r="H82" s="297">
        <v>1076</v>
      </c>
      <c r="I82" s="300">
        <v>0.44129362405726302</v>
      </c>
      <c r="J82" s="299">
        <v>2.5</v>
      </c>
      <c r="K82" s="297">
        <v>900.70642190143997</v>
      </c>
      <c r="L82" s="300">
        <v>1.36637433266192</v>
      </c>
      <c r="M82" s="306">
        <v>37.2359264551325</v>
      </c>
      <c r="N82" s="289">
        <v>-72.448354925696904</v>
      </c>
      <c r="O82" s="52"/>
    </row>
    <row r="83" spans="1:15" ht="15" customHeight="1" x14ac:dyDescent="0.25">
      <c r="A83" s="301"/>
      <c r="B83" s="292" t="s">
        <v>1405</v>
      </c>
      <c r="C83" s="297">
        <v>322.81900241599999</v>
      </c>
      <c r="D83" s="297">
        <v>69.031810829999998</v>
      </c>
      <c r="E83" s="300">
        <v>0.30444407682214097</v>
      </c>
      <c r="F83" s="297">
        <v>343.83532895550002</v>
      </c>
      <c r="G83" s="300">
        <v>3.2668999999999997E-2</v>
      </c>
      <c r="H83" s="297">
        <v>588</v>
      </c>
      <c r="I83" s="300">
        <v>0.44694847024246398</v>
      </c>
      <c r="J83" s="299">
        <v>2.5</v>
      </c>
      <c r="K83" s="297">
        <v>424.622747973495</v>
      </c>
      <c r="L83" s="300">
        <v>1.2349596222802699</v>
      </c>
      <c r="M83" s="306">
        <v>13.465828326342701</v>
      </c>
      <c r="N83" s="289">
        <v>-30.86098891</v>
      </c>
      <c r="O83" s="52"/>
    </row>
    <row r="84" spans="1:15" ht="15" customHeight="1" x14ac:dyDescent="0.25">
      <c r="A84" s="301"/>
      <c r="B84" s="292" t="s">
        <v>1406</v>
      </c>
      <c r="C84" s="297">
        <v>298.67770421764698</v>
      </c>
      <c r="D84" s="297">
        <v>52.066400155739998</v>
      </c>
      <c r="E84" s="300">
        <v>0.32038799165302001</v>
      </c>
      <c r="F84" s="297">
        <v>315.35915411614701</v>
      </c>
      <c r="G84" s="300">
        <v>5.95830768355829E-2</v>
      </c>
      <c r="H84" s="297">
        <v>488</v>
      </c>
      <c r="I84" s="300">
        <v>0.43512815883165201</v>
      </c>
      <c r="J84" s="299">
        <v>2.5</v>
      </c>
      <c r="K84" s="297">
        <v>476.08367392794497</v>
      </c>
      <c r="L84" s="300">
        <v>1.5096554760309999</v>
      </c>
      <c r="M84" s="306">
        <v>23.770098128789801</v>
      </c>
      <c r="N84" s="289">
        <v>-41.587366015696901</v>
      </c>
      <c r="O84" s="52"/>
    </row>
    <row r="85" spans="1:15" ht="15" customHeight="1" x14ac:dyDescent="0.25">
      <c r="A85" s="301"/>
      <c r="B85" s="37" t="s">
        <v>1407</v>
      </c>
      <c r="C85" s="297">
        <v>15.2716578424</v>
      </c>
      <c r="D85" s="297">
        <v>3.1646387699999998</v>
      </c>
      <c r="E85" s="300">
        <v>0.21231561683104799</v>
      </c>
      <c r="F85" s="297">
        <v>15.943560074900001</v>
      </c>
      <c r="G85" s="300">
        <v>0.167277043368569</v>
      </c>
      <c r="H85" s="297">
        <v>42</v>
      </c>
      <c r="I85" s="300">
        <v>0.45</v>
      </c>
      <c r="J85" s="299">
        <v>2.5</v>
      </c>
      <c r="K85" s="297">
        <v>35.679613306096002</v>
      </c>
      <c r="L85" s="300">
        <v>2.2378699072528101</v>
      </c>
      <c r="M85" s="306">
        <v>3.1960016134968998</v>
      </c>
      <c r="N85" s="289">
        <v>-2.9782913999999998</v>
      </c>
      <c r="O85" s="52"/>
    </row>
    <row r="86" spans="1:15" ht="15" customHeight="1" x14ac:dyDescent="0.25">
      <c r="A86" s="301"/>
      <c r="B86" s="292" t="s">
        <v>1408</v>
      </c>
      <c r="C86" s="297">
        <v>12.305761671200001</v>
      </c>
      <c r="D86" s="297">
        <v>2.71425983</v>
      </c>
      <c r="E86" s="300">
        <v>0.161651171030299</v>
      </c>
      <c r="F86" s="297">
        <v>12.744524951200001</v>
      </c>
      <c r="G86" s="300">
        <v>0.13755895445355101</v>
      </c>
      <c r="H86" s="297">
        <v>33</v>
      </c>
      <c r="I86" s="300">
        <v>0.45</v>
      </c>
      <c r="J86" s="299">
        <v>2.5</v>
      </c>
      <c r="K86" s="297">
        <v>27.3027732141929</v>
      </c>
      <c r="L86" s="300">
        <v>2.1423139205845501</v>
      </c>
      <c r="M86" s="306">
        <v>2.1004565798072701</v>
      </c>
      <c r="N86" s="289">
        <v>-2.1923149</v>
      </c>
      <c r="O86" s="52"/>
    </row>
    <row r="87" spans="1:15" ht="15" customHeight="1" x14ac:dyDescent="0.25">
      <c r="A87" s="301"/>
      <c r="B87" s="292" t="s">
        <v>1409</v>
      </c>
      <c r="C87" s="297">
        <v>1.6259885171999999</v>
      </c>
      <c r="D87" s="306">
        <v>0.1102375</v>
      </c>
      <c r="E87" s="300">
        <v>0.72108170994443799</v>
      </c>
      <c r="F87" s="297">
        <v>1.7054787622000001</v>
      </c>
      <c r="G87" s="300">
        <v>0.221993</v>
      </c>
      <c r="H87" s="297">
        <v>4</v>
      </c>
      <c r="I87" s="300">
        <v>0.45</v>
      </c>
      <c r="J87" s="299">
        <v>2.5</v>
      </c>
      <c r="K87" s="297">
        <v>3.72991021970976</v>
      </c>
      <c r="L87" s="300">
        <v>2.18701651546708</v>
      </c>
      <c r="M87" s="306">
        <v>0.45387089101224898</v>
      </c>
      <c r="N87" s="306">
        <v>-0.38749510999999998</v>
      </c>
      <c r="O87" s="52"/>
    </row>
    <row r="88" spans="1:15" ht="15" customHeight="1" x14ac:dyDescent="0.25">
      <c r="A88" s="301"/>
      <c r="B88" s="292" t="s">
        <v>1410</v>
      </c>
      <c r="C88" s="297">
        <v>1.3399076539999999</v>
      </c>
      <c r="D88" s="297">
        <v>0.34014144000000002</v>
      </c>
      <c r="E88" s="300">
        <v>0.45172004769545299</v>
      </c>
      <c r="F88" s="297">
        <v>1.4935563615</v>
      </c>
      <c r="G88" s="300">
        <v>0.35838199999999998</v>
      </c>
      <c r="H88" s="297">
        <v>5</v>
      </c>
      <c r="I88" s="300">
        <v>0.45</v>
      </c>
      <c r="J88" s="299">
        <v>2.5</v>
      </c>
      <c r="K88" s="297">
        <v>4.6469298721933399</v>
      </c>
      <c r="L88" s="300">
        <v>3.1113187235374</v>
      </c>
      <c r="M88" s="297">
        <v>0.64167414267737499</v>
      </c>
      <c r="N88" s="289">
        <v>-0.39848138999999999</v>
      </c>
      <c r="O88" s="52"/>
    </row>
    <row r="89" spans="1:15" ht="15" customHeight="1" x14ac:dyDescent="0.25">
      <c r="A89" s="308"/>
      <c r="B89" s="37" t="s">
        <v>1411</v>
      </c>
      <c r="C89" s="297">
        <v>210.83519465200001</v>
      </c>
      <c r="D89" s="297">
        <v>18.784734109999999</v>
      </c>
      <c r="E89" s="300">
        <v>0.240012539762268</v>
      </c>
      <c r="F89" s="297">
        <v>215.34376639449999</v>
      </c>
      <c r="G89" s="300">
        <v>1</v>
      </c>
      <c r="H89" s="297">
        <v>296</v>
      </c>
      <c r="I89" s="300">
        <v>0.45</v>
      </c>
      <c r="J89" s="299">
        <v>2.5</v>
      </c>
      <c r="K89" s="297">
        <v>0</v>
      </c>
      <c r="L89" s="302">
        <v>0</v>
      </c>
      <c r="M89" s="297">
        <v>96.904694877525003</v>
      </c>
      <c r="N89" s="289">
        <v>-72.895522839999998</v>
      </c>
      <c r="O89" s="52"/>
    </row>
    <row r="90" spans="1:15" ht="15" customHeight="1" x14ac:dyDescent="0.25">
      <c r="A90" s="604" t="s">
        <v>1412</v>
      </c>
      <c r="B90" s="606"/>
      <c r="C90" s="297">
        <v>2052.6358748499702</v>
      </c>
      <c r="D90" s="297">
        <v>653.01862269343201</v>
      </c>
      <c r="E90" s="300">
        <v>0.254500213725944</v>
      </c>
      <c r="F90" s="297">
        <v>2218.9802550324698</v>
      </c>
      <c r="G90" s="298">
        <v>0.118804011747855</v>
      </c>
      <c r="H90" s="297">
        <v>2929</v>
      </c>
      <c r="I90" s="298">
        <v>0.44741358897809802</v>
      </c>
      <c r="J90" s="299">
        <v>2.5</v>
      </c>
      <c r="K90" s="297">
        <v>2234.5118630142201</v>
      </c>
      <c r="L90" s="300">
        <v>1.00699943496411</v>
      </c>
      <c r="M90" s="297">
        <v>155.23443815999201</v>
      </c>
      <c r="N90" s="289">
        <v>-173.60598924330901</v>
      </c>
      <c r="O90" s="52"/>
    </row>
    <row r="91" spans="1:15" ht="60.75" customHeight="1" x14ac:dyDescent="0.25">
      <c r="A91" s="225" t="s">
        <v>1418</v>
      </c>
      <c r="B91" s="45"/>
      <c r="C91" s="95"/>
      <c r="D91" s="95"/>
      <c r="E91" s="95"/>
      <c r="F91" s="95"/>
      <c r="G91" s="95"/>
      <c r="H91" s="95"/>
      <c r="I91" s="95"/>
      <c r="J91" s="95"/>
      <c r="K91" s="95"/>
      <c r="L91" s="95"/>
      <c r="M91" s="95"/>
      <c r="N91" s="95"/>
      <c r="O91" s="52"/>
    </row>
    <row r="92" spans="1:15" ht="15" customHeight="1" x14ac:dyDescent="0.25">
      <c r="A92" s="296"/>
      <c r="B92" s="37" t="s">
        <v>1395</v>
      </c>
      <c r="C92" s="297">
        <v>38.779531140000003</v>
      </c>
      <c r="D92" s="297">
        <v>4.75</v>
      </c>
      <c r="E92" s="300">
        <v>0.75</v>
      </c>
      <c r="F92" s="297">
        <v>42.342031140000003</v>
      </c>
      <c r="G92" s="298">
        <v>1E-3</v>
      </c>
      <c r="H92" s="297">
        <v>3</v>
      </c>
      <c r="I92" s="298">
        <v>0.45</v>
      </c>
      <c r="J92" s="299">
        <v>2.5</v>
      </c>
      <c r="K92" s="297">
        <v>10.702142848058299</v>
      </c>
      <c r="L92" s="300">
        <v>0.25275459301120101</v>
      </c>
      <c r="M92" s="306">
        <v>2.1340383694560001E-2</v>
      </c>
      <c r="N92" s="306">
        <v>-0.11731627</v>
      </c>
      <c r="O92" s="52"/>
    </row>
    <row r="93" spans="1:15" ht="15" customHeight="1" x14ac:dyDescent="0.25">
      <c r="A93" s="301"/>
      <c r="B93" s="292" t="s">
        <v>1396</v>
      </c>
      <c r="C93" s="297">
        <v>0</v>
      </c>
      <c r="D93" s="297">
        <v>0</v>
      </c>
      <c r="E93" s="297">
        <v>0</v>
      </c>
      <c r="F93" s="297">
        <v>0</v>
      </c>
      <c r="G93" s="297">
        <v>0</v>
      </c>
      <c r="H93" s="297">
        <v>0</v>
      </c>
      <c r="I93" s="297">
        <v>0</v>
      </c>
      <c r="J93" s="297">
        <v>0</v>
      </c>
      <c r="K93" s="297">
        <v>0</v>
      </c>
      <c r="L93" s="297">
        <v>0</v>
      </c>
      <c r="M93" s="297">
        <v>0</v>
      </c>
      <c r="N93" s="297">
        <v>0</v>
      </c>
      <c r="O93" s="52"/>
    </row>
    <row r="94" spans="1:15" ht="15" customHeight="1" x14ac:dyDescent="0.25">
      <c r="A94" s="301"/>
      <c r="B94" s="292" t="s">
        <v>1397</v>
      </c>
      <c r="C94" s="297">
        <v>38.779531140000003</v>
      </c>
      <c r="D94" s="297">
        <v>4.75</v>
      </c>
      <c r="E94" s="300">
        <v>0.75</v>
      </c>
      <c r="F94" s="297">
        <v>42.342031140000003</v>
      </c>
      <c r="G94" s="298">
        <v>1E-3</v>
      </c>
      <c r="H94" s="297">
        <v>3</v>
      </c>
      <c r="I94" s="298">
        <v>0.45</v>
      </c>
      <c r="J94" s="299">
        <v>2.5</v>
      </c>
      <c r="K94" s="297">
        <v>10.702142848058299</v>
      </c>
      <c r="L94" s="300">
        <v>0.25275459301120101</v>
      </c>
      <c r="M94" s="306">
        <v>2.1340383694560001E-2</v>
      </c>
      <c r="N94" s="306">
        <v>-0.11731627</v>
      </c>
      <c r="O94" s="52"/>
    </row>
    <row r="95" spans="1:15" ht="15" customHeight="1" x14ac:dyDescent="0.25">
      <c r="A95" s="301"/>
      <c r="B95" s="37" t="s">
        <v>1398</v>
      </c>
      <c r="C95" s="297">
        <v>213.576531611701</v>
      </c>
      <c r="D95" s="297">
        <v>75.794598969443399</v>
      </c>
      <c r="E95" s="300">
        <v>0.78826130145723405</v>
      </c>
      <c r="F95" s="297">
        <v>273.32248083878301</v>
      </c>
      <c r="G95" s="298">
        <v>2E-3</v>
      </c>
      <c r="H95" s="297">
        <v>10</v>
      </c>
      <c r="I95" s="298">
        <v>0.46792352323056702</v>
      </c>
      <c r="J95" s="299">
        <v>2.5</v>
      </c>
      <c r="K95" s="297">
        <v>132.117955410409</v>
      </c>
      <c r="L95" s="300">
        <v>0.483377565595629</v>
      </c>
      <c r="M95" s="306">
        <v>0.286482600795334</v>
      </c>
      <c r="N95" s="289">
        <v>-0.65510567472831505</v>
      </c>
      <c r="O95" s="52"/>
    </row>
    <row r="96" spans="1:15" ht="15" customHeight="1" x14ac:dyDescent="0.25">
      <c r="A96" s="301"/>
      <c r="B96" s="37" t="s">
        <v>1399</v>
      </c>
      <c r="C96" s="297">
        <v>831.47177523116295</v>
      </c>
      <c r="D96" s="297">
        <v>222.75766571</v>
      </c>
      <c r="E96" s="300">
        <v>0.72721689879302698</v>
      </c>
      <c r="F96" s="297">
        <v>993.46491407116298</v>
      </c>
      <c r="G96" s="298">
        <v>3.55334429308353E-3</v>
      </c>
      <c r="H96" s="297">
        <v>33</v>
      </c>
      <c r="I96" s="298">
        <v>0.46831138051287702</v>
      </c>
      <c r="J96" s="299">
        <v>2.5</v>
      </c>
      <c r="K96" s="297">
        <v>600.14754792793497</v>
      </c>
      <c r="L96" s="300">
        <v>0.604095363034578</v>
      </c>
      <c r="M96" s="297">
        <v>1.8487690269788</v>
      </c>
      <c r="N96" s="289">
        <v>-2.33214631660422</v>
      </c>
      <c r="O96" s="52"/>
    </row>
    <row r="97" spans="1:15" ht="15" customHeight="1" x14ac:dyDescent="0.25">
      <c r="A97" s="301"/>
      <c r="B97" s="37" t="s">
        <v>1400</v>
      </c>
      <c r="C97" s="297">
        <v>389.446723356414</v>
      </c>
      <c r="D97" s="297">
        <v>166.86407727173901</v>
      </c>
      <c r="E97" s="300">
        <v>0.73984265837673502</v>
      </c>
      <c r="F97" s="297">
        <v>512.89988587271796</v>
      </c>
      <c r="G97" s="298">
        <v>6.1134850420732703E-3</v>
      </c>
      <c r="H97" s="297">
        <v>17</v>
      </c>
      <c r="I97" s="298">
        <v>0.47890242008491801</v>
      </c>
      <c r="J97" s="299">
        <v>2.5</v>
      </c>
      <c r="K97" s="297">
        <v>442.391313177808</v>
      </c>
      <c r="L97" s="300">
        <v>0.86252956056923802</v>
      </c>
      <c r="M97" s="297">
        <v>1.6787646023302301</v>
      </c>
      <c r="N97" s="289">
        <v>-0.98684820299706899</v>
      </c>
      <c r="O97" s="52"/>
    </row>
    <row r="98" spans="1:15" ht="15" customHeight="1" x14ac:dyDescent="0.25">
      <c r="A98" s="301"/>
      <c r="B98" s="37" t="s">
        <v>1401</v>
      </c>
      <c r="C98" s="297">
        <v>131.920885970656</v>
      </c>
      <c r="D98" s="297">
        <v>32.5828007291624</v>
      </c>
      <c r="E98" s="300">
        <v>0.605009127690741</v>
      </c>
      <c r="F98" s="297">
        <v>151.633777817528</v>
      </c>
      <c r="G98" s="298">
        <v>8.9075048839667593E-3</v>
      </c>
      <c r="H98" s="297">
        <v>7</v>
      </c>
      <c r="I98" s="298">
        <v>0.48077900814003499</v>
      </c>
      <c r="J98" s="299">
        <v>2.5</v>
      </c>
      <c r="K98" s="297">
        <v>161.05396600394701</v>
      </c>
      <c r="L98" s="300">
        <v>1.06212460259188</v>
      </c>
      <c r="M98" s="297">
        <v>0.71994597587461395</v>
      </c>
      <c r="N98" s="289">
        <v>-0.42525164676150301</v>
      </c>
      <c r="O98" s="52"/>
    </row>
    <row r="99" spans="1:15" ht="15" customHeight="1" x14ac:dyDescent="0.25">
      <c r="A99" s="301"/>
      <c r="B99" s="292" t="s">
        <v>1402</v>
      </c>
      <c r="C99" s="297">
        <v>131.920885970656</v>
      </c>
      <c r="D99" s="297">
        <v>32.5828007291624</v>
      </c>
      <c r="E99" s="300">
        <v>0.605009127690741</v>
      </c>
      <c r="F99" s="297">
        <v>151.633777817528</v>
      </c>
      <c r="G99" s="298">
        <v>8.9075048839667593E-3</v>
      </c>
      <c r="H99" s="297">
        <v>7</v>
      </c>
      <c r="I99" s="298">
        <v>0.48077900814003499</v>
      </c>
      <c r="J99" s="299">
        <v>2.5</v>
      </c>
      <c r="K99" s="297">
        <v>161.05396600394701</v>
      </c>
      <c r="L99" s="300">
        <v>1.06212460259188</v>
      </c>
      <c r="M99" s="297">
        <v>0.71994597587461395</v>
      </c>
      <c r="N99" s="289">
        <v>-0.42525164676150301</v>
      </c>
      <c r="O99" s="52"/>
    </row>
    <row r="100" spans="1:15" ht="15" customHeight="1" x14ac:dyDescent="0.25">
      <c r="A100" s="301"/>
      <c r="B100" s="292" t="s">
        <v>1403</v>
      </c>
      <c r="C100" s="297">
        <v>0</v>
      </c>
      <c r="D100" s="297">
        <v>0</v>
      </c>
      <c r="E100" s="302">
        <v>0</v>
      </c>
      <c r="F100" s="302">
        <v>0</v>
      </c>
      <c r="G100" s="302">
        <v>0</v>
      </c>
      <c r="H100" s="302">
        <v>0</v>
      </c>
      <c r="I100" s="302">
        <v>0</v>
      </c>
      <c r="J100" s="302">
        <v>0</v>
      </c>
      <c r="K100" s="302">
        <v>0</v>
      </c>
      <c r="L100" s="302">
        <v>0</v>
      </c>
      <c r="M100" s="302">
        <v>0</v>
      </c>
      <c r="N100" s="302">
        <v>0</v>
      </c>
      <c r="O100" s="52"/>
    </row>
    <row r="101" spans="1:15" ht="15" customHeight="1" x14ac:dyDescent="0.25">
      <c r="A101" s="301"/>
      <c r="B101" s="37" t="s">
        <v>1404</v>
      </c>
      <c r="C101" s="297">
        <v>0</v>
      </c>
      <c r="D101" s="297">
        <v>0</v>
      </c>
      <c r="E101" s="302">
        <v>0</v>
      </c>
      <c r="F101" s="302">
        <v>0</v>
      </c>
      <c r="G101" s="302">
        <v>0</v>
      </c>
      <c r="H101" s="302">
        <v>0</v>
      </c>
      <c r="I101" s="302">
        <v>0</v>
      </c>
      <c r="J101" s="302">
        <v>0</v>
      </c>
      <c r="K101" s="302">
        <v>0</v>
      </c>
      <c r="L101" s="302">
        <v>0</v>
      </c>
      <c r="M101" s="302">
        <v>0</v>
      </c>
      <c r="N101" s="302">
        <v>0</v>
      </c>
      <c r="O101" s="52"/>
    </row>
    <row r="102" spans="1:15" ht="15" customHeight="1" x14ac:dyDescent="0.25">
      <c r="A102" s="301"/>
      <c r="B102" s="292" t="s">
        <v>1405</v>
      </c>
      <c r="C102" s="297">
        <v>0</v>
      </c>
      <c r="D102" s="297">
        <v>0</v>
      </c>
      <c r="E102" s="302">
        <v>0</v>
      </c>
      <c r="F102" s="302">
        <v>0</v>
      </c>
      <c r="G102" s="302">
        <v>0</v>
      </c>
      <c r="H102" s="302">
        <v>0</v>
      </c>
      <c r="I102" s="302">
        <v>0</v>
      </c>
      <c r="J102" s="302">
        <v>0</v>
      </c>
      <c r="K102" s="302">
        <v>0</v>
      </c>
      <c r="L102" s="302">
        <v>0</v>
      </c>
      <c r="M102" s="302">
        <v>0</v>
      </c>
      <c r="N102" s="302">
        <v>0</v>
      </c>
      <c r="O102" s="52"/>
    </row>
    <row r="103" spans="1:15" ht="15" customHeight="1" x14ac:dyDescent="0.25">
      <c r="A103" s="301"/>
      <c r="B103" s="292" t="s">
        <v>1406</v>
      </c>
      <c r="C103" s="297">
        <v>0</v>
      </c>
      <c r="D103" s="297">
        <v>0</v>
      </c>
      <c r="E103" s="302">
        <v>0</v>
      </c>
      <c r="F103" s="302">
        <v>0</v>
      </c>
      <c r="G103" s="302">
        <v>0</v>
      </c>
      <c r="H103" s="302">
        <v>0</v>
      </c>
      <c r="I103" s="302">
        <v>0</v>
      </c>
      <c r="J103" s="302">
        <v>0</v>
      </c>
      <c r="K103" s="302">
        <v>0</v>
      </c>
      <c r="L103" s="302">
        <v>0</v>
      </c>
      <c r="M103" s="302">
        <v>0</v>
      </c>
      <c r="N103" s="302">
        <v>0</v>
      </c>
      <c r="O103" s="52"/>
    </row>
    <row r="104" spans="1:15" ht="15" customHeight="1" x14ac:dyDescent="0.25">
      <c r="A104" s="301"/>
      <c r="B104" s="37" t="s">
        <v>1407</v>
      </c>
      <c r="C104" s="297">
        <v>33.241562739999999</v>
      </c>
      <c r="D104" s="297">
        <v>46.82809786</v>
      </c>
      <c r="E104" s="300">
        <v>0.720637286953</v>
      </c>
      <c r="F104" s="297">
        <v>66.987636135000002</v>
      </c>
      <c r="G104" s="298">
        <v>0.1764</v>
      </c>
      <c r="H104" s="297">
        <v>2</v>
      </c>
      <c r="I104" s="300">
        <v>0.45</v>
      </c>
      <c r="J104" s="299">
        <v>2.5</v>
      </c>
      <c r="K104" s="297">
        <v>111.667191815465</v>
      </c>
      <c r="L104" s="300">
        <v>1.667</v>
      </c>
      <c r="M104" s="309">
        <v>5.9553931457160001</v>
      </c>
      <c r="N104" s="289">
        <v>-9.9645266100000001</v>
      </c>
      <c r="O104" s="52"/>
    </row>
    <row r="105" spans="1:15" ht="15" customHeight="1" x14ac:dyDescent="0.25">
      <c r="A105" s="301"/>
      <c r="B105" s="292" t="s">
        <v>1408</v>
      </c>
      <c r="C105" s="297">
        <v>22.987894359999999</v>
      </c>
      <c r="D105" s="297">
        <v>43.441346940000003</v>
      </c>
      <c r="E105" s="300">
        <v>0.71834812691468497</v>
      </c>
      <c r="F105" s="297">
        <v>54.193904564999997</v>
      </c>
      <c r="G105" s="298">
        <v>0.1</v>
      </c>
      <c r="H105" s="297">
        <v>1</v>
      </c>
      <c r="I105" s="300">
        <v>0.45</v>
      </c>
      <c r="J105" s="299">
        <v>2.5</v>
      </c>
      <c r="K105" s="297">
        <v>76.064254528555793</v>
      </c>
      <c r="L105" s="300">
        <v>1.4036</v>
      </c>
      <c r="M105" s="309">
        <v>2.7313727900760001</v>
      </c>
      <c r="N105" s="289">
        <v>-8.9973779700000005</v>
      </c>
      <c r="O105" s="52"/>
    </row>
    <row r="106" spans="1:15" ht="15" customHeight="1" x14ac:dyDescent="0.25">
      <c r="A106" s="301"/>
      <c r="B106" s="292" t="s">
        <v>1409</v>
      </c>
      <c r="C106" s="297">
        <v>0</v>
      </c>
      <c r="D106" s="297">
        <v>0</v>
      </c>
      <c r="E106" s="302">
        <v>0</v>
      </c>
      <c r="F106" s="297">
        <v>0</v>
      </c>
      <c r="G106" s="302">
        <v>0</v>
      </c>
      <c r="H106" s="302">
        <v>0</v>
      </c>
      <c r="I106" s="302">
        <v>0</v>
      </c>
      <c r="J106" s="299">
        <v>0</v>
      </c>
      <c r="K106" s="297">
        <v>0</v>
      </c>
      <c r="L106" s="297">
        <v>0</v>
      </c>
      <c r="M106" s="297">
        <v>0</v>
      </c>
      <c r="N106" s="289">
        <v>0</v>
      </c>
      <c r="O106" s="52"/>
    </row>
    <row r="107" spans="1:15" ht="15" customHeight="1" x14ac:dyDescent="0.25">
      <c r="A107" s="301"/>
      <c r="B107" s="292" t="s">
        <v>1410</v>
      </c>
      <c r="C107" s="297">
        <v>10.253668380000001</v>
      </c>
      <c r="D107" s="297">
        <v>3.3867509199999999</v>
      </c>
      <c r="E107" s="300">
        <v>0.75</v>
      </c>
      <c r="F107" s="297">
        <v>12.79373157</v>
      </c>
      <c r="G107" s="298">
        <v>0.5</v>
      </c>
      <c r="H107" s="297">
        <v>1</v>
      </c>
      <c r="I107" s="300">
        <v>0.45</v>
      </c>
      <c r="J107" s="299">
        <v>2.5</v>
      </c>
      <c r="K107" s="297">
        <v>35.602937286909103</v>
      </c>
      <c r="L107" s="300">
        <v>2.7827999999999999</v>
      </c>
      <c r="M107" s="309">
        <v>3.22402035564</v>
      </c>
      <c r="N107" s="289">
        <v>-0.96714864</v>
      </c>
      <c r="O107" s="52"/>
    </row>
    <row r="108" spans="1:15" ht="15" customHeight="1" x14ac:dyDescent="0.25">
      <c r="A108" s="308"/>
      <c r="B108" s="37" t="s">
        <v>1411</v>
      </c>
      <c r="C108" s="297">
        <v>27.3034125</v>
      </c>
      <c r="D108" s="297">
        <v>0</v>
      </c>
      <c r="E108" s="300">
        <v>0</v>
      </c>
      <c r="F108" s="297">
        <v>27.3034125</v>
      </c>
      <c r="G108" s="298">
        <v>1</v>
      </c>
      <c r="H108" s="297">
        <v>1</v>
      </c>
      <c r="I108" s="300">
        <v>0.45</v>
      </c>
      <c r="J108" s="299">
        <v>2.5</v>
      </c>
      <c r="K108" s="297">
        <v>0</v>
      </c>
      <c r="L108" s="297">
        <v>0</v>
      </c>
      <c r="M108" s="297">
        <v>12.286535625000001</v>
      </c>
      <c r="N108" s="289">
        <v>-21.76628526</v>
      </c>
      <c r="O108" s="52"/>
    </row>
    <row r="109" spans="1:15" ht="15" customHeight="1" x14ac:dyDescent="0.25">
      <c r="A109" s="604" t="s">
        <v>1412</v>
      </c>
      <c r="B109" s="606"/>
      <c r="C109" s="297">
        <v>1665.7404225499299</v>
      </c>
      <c r="D109" s="297">
        <v>549.57724054034497</v>
      </c>
      <c r="E109" s="300">
        <v>0.731860212096487</v>
      </c>
      <c r="F109" s="297">
        <v>2067.9541383751898</v>
      </c>
      <c r="G109" s="300">
        <v>2.3078395274015499E-2</v>
      </c>
      <c r="H109" s="297">
        <v>73</v>
      </c>
      <c r="I109" s="300">
        <v>0.47059126958236402</v>
      </c>
      <c r="J109" s="299">
        <v>2.5</v>
      </c>
      <c r="K109" s="297">
        <v>1458.0801171836199</v>
      </c>
      <c r="L109" s="300">
        <v>0.70508339141855803</v>
      </c>
      <c r="M109" s="297">
        <v>22.7972313603895</v>
      </c>
      <c r="N109" s="289">
        <v>-36.247479981091097</v>
      </c>
      <c r="O109" s="52"/>
    </row>
    <row r="110" spans="1:15" ht="46.7" customHeight="1" x14ac:dyDescent="0.25">
      <c r="A110" s="225" t="s">
        <v>1419</v>
      </c>
      <c r="B110" s="45"/>
      <c r="C110" s="95"/>
      <c r="D110" s="95"/>
      <c r="E110" s="95"/>
      <c r="F110" s="95"/>
      <c r="G110" s="95"/>
      <c r="H110" s="95"/>
      <c r="I110" s="95"/>
      <c r="J110" s="95"/>
      <c r="K110" s="95"/>
      <c r="L110" s="95"/>
      <c r="M110" s="95"/>
      <c r="N110" s="95"/>
      <c r="O110" s="52"/>
    </row>
    <row r="111" spans="1:15" ht="15" customHeight="1" x14ac:dyDescent="0.25">
      <c r="A111" s="296"/>
      <c r="B111" s="37" t="s">
        <v>1395</v>
      </c>
      <c r="C111" s="297">
        <v>1917.6250096700001</v>
      </c>
      <c r="D111" s="297">
        <v>1249.541637348</v>
      </c>
      <c r="E111" s="300">
        <v>0.61629321056312303</v>
      </c>
      <c r="F111" s="297">
        <v>2687.7090370834999</v>
      </c>
      <c r="G111" s="298">
        <v>7.4218407368406298E-4</v>
      </c>
      <c r="H111" s="297">
        <v>123</v>
      </c>
      <c r="I111" s="298">
        <v>0.45</v>
      </c>
      <c r="J111" s="299">
        <v>2.5</v>
      </c>
      <c r="K111" s="297">
        <v>1427.28914602534</v>
      </c>
      <c r="L111" s="300">
        <v>0.53104302821935201</v>
      </c>
      <c r="M111" s="297">
        <v>1.09974205320973</v>
      </c>
      <c r="N111" s="289">
        <v>-8.5830956666753604</v>
      </c>
      <c r="O111" s="52"/>
    </row>
    <row r="112" spans="1:15" ht="15" customHeight="1" x14ac:dyDescent="0.25">
      <c r="A112" s="301"/>
      <c r="B112" s="292" t="s">
        <v>1396</v>
      </c>
      <c r="C112" s="297">
        <v>745.29218700000001</v>
      </c>
      <c r="D112" s="297">
        <v>741.93679862800002</v>
      </c>
      <c r="E112" s="300">
        <v>0.64251770528033403</v>
      </c>
      <c r="F112" s="297">
        <v>1221.9997163175001</v>
      </c>
      <c r="G112" s="298">
        <v>4.2492638825070199E-4</v>
      </c>
      <c r="H112" s="297">
        <v>47</v>
      </c>
      <c r="I112" s="298">
        <v>0.45</v>
      </c>
      <c r="J112" s="299">
        <v>2.5</v>
      </c>
      <c r="K112" s="297">
        <v>508.95059632828401</v>
      </c>
      <c r="L112" s="300">
        <v>0.41648994638231801</v>
      </c>
      <c r="M112" s="306">
        <v>0.28746615772283601</v>
      </c>
      <c r="N112" s="289">
        <v>-2.09118955667536</v>
      </c>
      <c r="O112" s="52"/>
    </row>
    <row r="113" spans="1:15" ht="15" customHeight="1" x14ac:dyDescent="0.25">
      <c r="A113" s="301"/>
      <c r="B113" s="292" t="s">
        <v>1397</v>
      </c>
      <c r="C113" s="297">
        <v>1172.33282267</v>
      </c>
      <c r="D113" s="297">
        <v>507.60483871999998</v>
      </c>
      <c r="E113" s="300">
        <v>0.57796237489735502</v>
      </c>
      <c r="F113" s="297">
        <v>1465.709320766</v>
      </c>
      <c r="G113" s="298">
        <v>1.00669E-3</v>
      </c>
      <c r="H113" s="297">
        <v>76</v>
      </c>
      <c r="I113" s="298">
        <v>0.45</v>
      </c>
      <c r="J113" s="299">
        <v>2.5</v>
      </c>
      <c r="K113" s="297">
        <v>918.33854969705897</v>
      </c>
      <c r="L113" s="300">
        <v>0.62654889116562495</v>
      </c>
      <c r="M113" s="297">
        <v>0.81227589548689705</v>
      </c>
      <c r="N113" s="289">
        <v>-6.4919061100000004</v>
      </c>
      <c r="O113" s="52"/>
    </row>
    <row r="114" spans="1:15" ht="15" customHeight="1" x14ac:dyDescent="0.25">
      <c r="A114" s="301"/>
      <c r="B114" s="37" t="s">
        <v>1398</v>
      </c>
      <c r="C114" s="297">
        <v>956.71198727270803</v>
      </c>
      <c r="D114" s="297">
        <v>265.54271348018602</v>
      </c>
      <c r="E114" s="300">
        <v>0.61210353227082004</v>
      </c>
      <c r="F114" s="297">
        <v>1119.25162016271</v>
      </c>
      <c r="G114" s="298">
        <v>1.805751E-3</v>
      </c>
      <c r="H114" s="297">
        <v>53</v>
      </c>
      <c r="I114" s="298">
        <v>0.45</v>
      </c>
      <c r="J114" s="299">
        <v>2.5</v>
      </c>
      <c r="K114" s="297">
        <v>977.83001383046201</v>
      </c>
      <c r="L114" s="300">
        <v>0.87364627954553298</v>
      </c>
      <c r="M114" s="297">
        <v>1.05906822099613</v>
      </c>
      <c r="N114" s="289">
        <v>-5.4637418748308697</v>
      </c>
      <c r="O114" s="52"/>
    </row>
    <row r="115" spans="1:15" ht="15" customHeight="1" x14ac:dyDescent="0.25">
      <c r="A115" s="301"/>
      <c r="B115" s="37" t="s">
        <v>1399</v>
      </c>
      <c r="C115" s="297">
        <v>1586.8026642935899</v>
      </c>
      <c r="D115" s="297">
        <v>520.24062964049699</v>
      </c>
      <c r="E115" s="300">
        <v>0.64284420414377197</v>
      </c>
      <c r="F115" s="297">
        <v>1921.3438378180899</v>
      </c>
      <c r="G115" s="298">
        <v>3.239067E-3</v>
      </c>
      <c r="H115" s="297">
        <v>178</v>
      </c>
      <c r="I115" s="298">
        <v>0.45131189142067502</v>
      </c>
      <c r="J115" s="299">
        <v>2.5</v>
      </c>
      <c r="K115" s="297">
        <v>1826.2792298444101</v>
      </c>
      <c r="L115" s="300">
        <v>0.95052181389790302</v>
      </c>
      <c r="M115" s="297">
        <v>3.3360706942443699</v>
      </c>
      <c r="N115" s="289">
        <v>-24.474476299753402</v>
      </c>
      <c r="O115" s="52"/>
    </row>
    <row r="116" spans="1:15" ht="15" customHeight="1" x14ac:dyDescent="0.25">
      <c r="A116" s="301"/>
      <c r="B116" s="37" t="s">
        <v>1400</v>
      </c>
      <c r="C116" s="297">
        <v>1828.0133243600001</v>
      </c>
      <c r="D116" s="297">
        <v>602.69320953169995</v>
      </c>
      <c r="E116" s="300">
        <v>0.68472790849536602</v>
      </c>
      <c r="F116" s="297">
        <v>2240.6941851870001</v>
      </c>
      <c r="G116" s="298">
        <v>5.8100799999999996E-3</v>
      </c>
      <c r="H116" s="297">
        <v>134</v>
      </c>
      <c r="I116" s="298">
        <v>0.44327875547104501</v>
      </c>
      <c r="J116" s="299">
        <v>2.5</v>
      </c>
      <c r="K116" s="297">
        <v>2419.8220069008898</v>
      </c>
      <c r="L116" s="300">
        <v>1.0799430028863799</v>
      </c>
      <c r="M116" s="297">
        <v>7.3088119983523798</v>
      </c>
      <c r="N116" s="289">
        <v>-50.7957165942911</v>
      </c>
      <c r="O116" s="52"/>
    </row>
    <row r="117" spans="1:15" ht="15" customHeight="1" x14ac:dyDescent="0.25">
      <c r="A117" s="301"/>
      <c r="B117" s="37" t="s">
        <v>1401</v>
      </c>
      <c r="C117" s="297">
        <v>1798.1936601928301</v>
      </c>
      <c r="D117" s="297">
        <v>810.69723593346498</v>
      </c>
      <c r="E117" s="300">
        <v>0.58711457016434598</v>
      </c>
      <c r="F117" s="297">
        <v>2274.1658194013298</v>
      </c>
      <c r="G117" s="298">
        <v>1.18707440418262E-2</v>
      </c>
      <c r="H117" s="297">
        <v>242</v>
      </c>
      <c r="I117" s="298">
        <v>0.44422096892720903</v>
      </c>
      <c r="J117" s="299">
        <v>2.5</v>
      </c>
      <c r="K117" s="297">
        <v>2880.7632741756202</v>
      </c>
      <c r="L117" s="300">
        <v>1.2667340479745599</v>
      </c>
      <c r="M117" s="297">
        <v>19.6781140343438</v>
      </c>
      <c r="N117" s="289">
        <v>-151.48006664017299</v>
      </c>
      <c r="O117" s="52"/>
    </row>
    <row r="118" spans="1:15" ht="15" customHeight="1" x14ac:dyDescent="0.25">
      <c r="A118" s="301"/>
      <c r="B118" s="292" t="s">
        <v>1402</v>
      </c>
      <c r="C118" s="297">
        <v>1233.37124895283</v>
      </c>
      <c r="D118" s="297">
        <v>707.721687389365</v>
      </c>
      <c r="E118" s="300">
        <v>0.61381929019012904</v>
      </c>
      <c r="F118" s="297">
        <v>1667.7844727583299</v>
      </c>
      <c r="G118" s="298">
        <v>9.3429694653577797E-3</v>
      </c>
      <c r="H118" s="297">
        <v>170</v>
      </c>
      <c r="I118" s="298">
        <v>0.44822608616111698</v>
      </c>
      <c r="J118" s="299">
        <v>2.5</v>
      </c>
      <c r="K118" s="297">
        <v>2089.67938177937</v>
      </c>
      <c r="L118" s="300">
        <v>1.2529672843897299</v>
      </c>
      <c r="M118" s="297">
        <v>12.869288745291099</v>
      </c>
      <c r="N118" s="289">
        <v>-41.968004141843799</v>
      </c>
      <c r="O118" s="52"/>
    </row>
    <row r="119" spans="1:15" ht="15" customHeight="1" x14ac:dyDescent="0.25">
      <c r="A119" s="301"/>
      <c r="B119" s="292" t="s">
        <v>1403</v>
      </c>
      <c r="C119" s="297">
        <v>564.82241123999995</v>
      </c>
      <c r="D119" s="297">
        <v>102.97554854409999</v>
      </c>
      <c r="E119" s="300">
        <v>0.40358061686073099</v>
      </c>
      <c r="F119" s="297">
        <v>606.38134664300003</v>
      </c>
      <c r="G119" s="298">
        <v>1.882310696098E-2</v>
      </c>
      <c r="H119" s="297">
        <v>72</v>
      </c>
      <c r="I119" s="298">
        <v>0.43320533928874999</v>
      </c>
      <c r="J119" s="299">
        <v>2.5</v>
      </c>
      <c r="K119" s="297">
        <v>791.08389239625205</v>
      </c>
      <c r="L119" s="300">
        <v>1.3045980005417199</v>
      </c>
      <c r="M119" s="297">
        <v>6.8088252890527396</v>
      </c>
      <c r="N119" s="289">
        <v>-109.512062498329</v>
      </c>
      <c r="O119" s="52"/>
    </row>
    <row r="120" spans="1:15" ht="15" customHeight="1" x14ac:dyDescent="0.25">
      <c r="A120" s="301"/>
      <c r="B120" s="37" t="s">
        <v>1404</v>
      </c>
      <c r="C120" s="297">
        <v>480.34827576800001</v>
      </c>
      <c r="D120" s="297">
        <v>106.45204698000001</v>
      </c>
      <c r="E120" s="300">
        <v>0.64964444542802302</v>
      </c>
      <c r="F120" s="297">
        <v>549.50100704900001</v>
      </c>
      <c r="G120" s="298">
        <v>3.63059311086553E-2</v>
      </c>
      <c r="H120" s="297">
        <v>64</v>
      </c>
      <c r="I120" s="298">
        <v>0.38746299235495602</v>
      </c>
      <c r="J120" s="299">
        <v>2.5</v>
      </c>
      <c r="K120" s="297">
        <v>839.98144244552202</v>
      </c>
      <c r="L120" s="300">
        <v>1.52862584721454</v>
      </c>
      <c r="M120" s="297">
        <v>16.271780264755499</v>
      </c>
      <c r="N120" s="289">
        <v>-78.453900689999998</v>
      </c>
      <c r="O120" s="52"/>
    </row>
    <row r="121" spans="1:15" ht="15" customHeight="1" x14ac:dyDescent="0.25">
      <c r="A121" s="301"/>
      <c r="B121" s="292" t="s">
        <v>1405</v>
      </c>
      <c r="C121" s="297">
        <v>441.61721588</v>
      </c>
      <c r="D121" s="297">
        <v>103.06146862999999</v>
      </c>
      <c r="E121" s="300">
        <v>0.661146595117175</v>
      </c>
      <c r="F121" s="297">
        <v>509.75595495250002</v>
      </c>
      <c r="G121" s="298">
        <v>3.3327176377777198E-2</v>
      </c>
      <c r="H121" s="297">
        <v>41</v>
      </c>
      <c r="I121" s="298">
        <v>0.38258705789521502</v>
      </c>
      <c r="J121" s="299">
        <v>2.5</v>
      </c>
      <c r="K121" s="297">
        <v>761.26951958385996</v>
      </c>
      <c r="L121" s="300">
        <v>1.49339995381672</v>
      </c>
      <c r="M121" s="297">
        <v>13.0117565003557</v>
      </c>
      <c r="N121" s="289">
        <v>-73.888028030000001</v>
      </c>
      <c r="O121" s="52"/>
    </row>
    <row r="122" spans="1:15" ht="15" customHeight="1" x14ac:dyDescent="0.25">
      <c r="A122" s="301"/>
      <c r="B122" s="292" t="s">
        <v>1406</v>
      </c>
      <c r="C122" s="297">
        <v>38.731059887999997</v>
      </c>
      <c r="D122" s="297">
        <v>3.3905783500000002</v>
      </c>
      <c r="E122" s="300">
        <v>0.30002018755885701</v>
      </c>
      <c r="F122" s="297">
        <v>39.745052096499997</v>
      </c>
      <c r="G122" s="298">
        <v>7.4510383796787399E-2</v>
      </c>
      <c r="H122" s="297">
        <v>23</v>
      </c>
      <c r="I122" s="298">
        <v>0.45</v>
      </c>
      <c r="J122" s="299">
        <v>2.5</v>
      </c>
      <c r="K122" s="297">
        <v>78.711922861662103</v>
      </c>
      <c r="L122" s="300">
        <v>1.98042067401375</v>
      </c>
      <c r="M122" s="297">
        <v>3.2600237643998602</v>
      </c>
      <c r="N122" s="289">
        <v>-4.5658726600000001</v>
      </c>
      <c r="O122" s="52"/>
    </row>
    <row r="123" spans="1:15" ht="15" customHeight="1" x14ac:dyDescent="0.25">
      <c r="A123" s="301"/>
      <c r="B123" s="37" t="s">
        <v>1407</v>
      </c>
      <c r="C123" s="297">
        <v>1.5707384</v>
      </c>
      <c r="D123" s="297">
        <v>7.6043728000000002</v>
      </c>
      <c r="E123" s="300">
        <v>0.71615434214377305</v>
      </c>
      <c r="F123" s="297">
        <v>7.0166430000000002</v>
      </c>
      <c r="G123" s="298">
        <v>0.19330375067496899</v>
      </c>
      <c r="H123" s="297">
        <v>8</v>
      </c>
      <c r="I123" s="298">
        <v>0.45</v>
      </c>
      <c r="J123" s="299">
        <v>2.5</v>
      </c>
      <c r="K123" s="297">
        <v>23.135389743110899</v>
      </c>
      <c r="L123" s="300">
        <v>3.2972163102940999</v>
      </c>
      <c r="M123" s="297">
        <v>0.99491009993468005</v>
      </c>
      <c r="N123" s="289">
        <v>-9.2410859999999997E-2</v>
      </c>
      <c r="O123" s="52"/>
    </row>
    <row r="124" spans="1:15" ht="15" customHeight="1" x14ac:dyDescent="0.25">
      <c r="A124" s="301"/>
      <c r="B124" s="292" t="s">
        <v>1408</v>
      </c>
      <c r="C124" s="297">
        <v>1.25795469</v>
      </c>
      <c r="D124" s="297">
        <v>7.4915000000000003</v>
      </c>
      <c r="E124" s="300">
        <v>0.711973570046052</v>
      </c>
      <c r="F124" s="297">
        <v>6.5917046900000003</v>
      </c>
      <c r="G124" s="298">
        <v>0.18266187947701401</v>
      </c>
      <c r="H124" s="297">
        <v>6</v>
      </c>
      <c r="I124" s="298">
        <v>0.45</v>
      </c>
      <c r="J124" s="299">
        <v>2.5</v>
      </c>
      <c r="K124" s="297">
        <v>21.5879192805603</v>
      </c>
      <c r="L124" s="300">
        <v>3.2750131105403502</v>
      </c>
      <c r="M124" s="297">
        <v>0.81234455852707299</v>
      </c>
      <c r="N124" s="289">
        <v>-4.9425330000000003E-2</v>
      </c>
      <c r="O124" s="52"/>
    </row>
    <row r="125" spans="1:15" ht="15" customHeight="1" x14ac:dyDescent="0.25">
      <c r="A125" s="301"/>
      <c r="B125" s="292" t="s">
        <v>1409</v>
      </c>
      <c r="C125" s="297">
        <v>0</v>
      </c>
      <c r="D125" s="297">
        <v>0</v>
      </c>
      <c r="E125" s="297">
        <v>0</v>
      </c>
      <c r="F125" s="297">
        <v>0</v>
      </c>
      <c r="G125" s="297">
        <v>0</v>
      </c>
      <c r="H125" s="297">
        <v>0</v>
      </c>
      <c r="I125" s="297">
        <v>0</v>
      </c>
      <c r="J125" s="297">
        <v>0</v>
      </c>
      <c r="K125" s="297">
        <v>0</v>
      </c>
      <c r="L125" s="297">
        <v>0</v>
      </c>
      <c r="M125" s="297">
        <v>0</v>
      </c>
      <c r="N125" s="297">
        <v>0</v>
      </c>
      <c r="O125" s="52"/>
    </row>
    <row r="126" spans="1:15" ht="15" customHeight="1" x14ac:dyDescent="0.25">
      <c r="A126" s="301"/>
      <c r="B126" s="292" t="s">
        <v>1410</v>
      </c>
      <c r="C126" s="306">
        <v>0.31278370999999999</v>
      </c>
      <c r="D126" s="306">
        <v>0.1128728</v>
      </c>
      <c r="E126" s="300">
        <v>0.99363708528538297</v>
      </c>
      <c r="F126" s="306">
        <v>0.42493830999999999</v>
      </c>
      <c r="G126" s="300">
        <v>0.35838199999999998</v>
      </c>
      <c r="H126" s="297">
        <v>2</v>
      </c>
      <c r="I126" s="300">
        <v>0.45</v>
      </c>
      <c r="J126" s="299">
        <v>2.5</v>
      </c>
      <c r="K126" s="297">
        <v>1.5474704625506499</v>
      </c>
      <c r="L126" s="300">
        <v>3.6416355648203398</v>
      </c>
      <c r="M126" s="306">
        <v>0.182565541407607</v>
      </c>
      <c r="N126" s="306">
        <v>-4.2985530000000001E-2</v>
      </c>
      <c r="O126" s="52"/>
    </row>
    <row r="127" spans="1:15" ht="15" customHeight="1" x14ac:dyDescent="0.25">
      <c r="A127" s="308"/>
      <c r="B127" s="37" t="s">
        <v>1411</v>
      </c>
      <c r="C127" s="297">
        <v>118.94599685999999</v>
      </c>
      <c r="D127" s="297">
        <v>7.4080924399999999</v>
      </c>
      <c r="E127" s="300">
        <v>0.51325025852404205</v>
      </c>
      <c r="F127" s="297">
        <v>122.74820222</v>
      </c>
      <c r="G127" s="300">
        <v>1</v>
      </c>
      <c r="H127" s="297">
        <v>63</v>
      </c>
      <c r="I127" s="300">
        <v>0.45</v>
      </c>
      <c r="J127" s="299">
        <v>2.5</v>
      </c>
      <c r="K127" s="297">
        <v>0</v>
      </c>
      <c r="L127" s="297">
        <v>0</v>
      </c>
      <c r="M127" s="297">
        <v>55.236690998999997</v>
      </c>
      <c r="N127" s="289">
        <v>-39.971559910000003</v>
      </c>
      <c r="O127" s="52"/>
    </row>
    <row r="128" spans="1:15" ht="15" customHeight="1" x14ac:dyDescent="0.25">
      <c r="A128" s="604" t="s">
        <v>1412</v>
      </c>
      <c r="B128" s="606"/>
      <c r="C128" s="297">
        <v>8688.2116568171296</v>
      </c>
      <c r="D128" s="297">
        <v>3570.1799381538499</v>
      </c>
      <c r="E128" s="300">
        <v>0.62577082487438096</v>
      </c>
      <c r="F128" s="297">
        <v>10922.430351921599</v>
      </c>
      <c r="G128" s="300">
        <v>1.7789865798346301E-2</v>
      </c>
      <c r="H128" s="297">
        <v>865</v>
      </c>
      <c r="I128" s="300">
        <v>0.44450247969404799</v>
      </c>
      <c r="J128" s="299">
        <v>2.5</v>
      </c>
      <c r="K128" s="297">
        <v>10395.100502965401</v>
      </c>
      <c r="L128" s="300">
        <v>0.95172046587017101</v>
      </c>
      <c r="M128" s="297">
        <v>104.985188364837</v>
      </c>
      <c r="N128" s="289">
        <v>-359.31496853572401</v>
      </c>
      <c r="O128" s="52"/>
    </row>
    <row r="129" spans="1:15" ht="15" customHeight="1" x14ac:dyDescent="0.25">
      <c r="A129" s="751" t="s">
        <v>1413</v>
      </c>
      <c r="B129" s="752"/>
      <c r="C129" s="310">
        <v>26529.6622825913</v>
      </c>
      <c r="D129" s="310">
        <v>4817.9280656676201</v>
      </c>
      <c r="E129" s="311">
        <v>0.58168604875754004</v>
      </c>
      <c r="F129" s="310">
        <v>29332.439073703499</v>
      </c>
      <c r="G129" s="311">
        <v>1.7490297977879501E-2</v>
      </c>
      <c r="H129" s="310">
        <v>4067</v>
      </c>
      <c r="I129" s="311">
        <v>0.41067915968093099</v>
      </c>
      <c r="J129" s="312">
        <v>2.5</v>
      </c>
      <c r="K129" s="310">
        <v>16338.4341273556</v>
      </c>
      <c r="L129" s="311">
        <v>0.55700905357041997</v>
      </c>
      <c r="M129" s="310">
        <v>285.454431664423</v>
      </c>
      <c r="N129" s="207">
        <v>-571.18316181374996</v>
      </c>
      <c r="O129" s="52"/>
    </row>
    <row r="130" spans="1:15" ht="15" x14ac:dyDescent="0.25">
      <c r="A130" s="73"/>
      <c r="B130" s="73"/>
      <c r="C130" s="73"/>
      <c r="D130" s="73"/>
      <c r="E130" s="73"/>
      <c r="F130" s="73"/>
      <c r="G130" s="73"/>
      <c r="H130" s="73"/>
      <c r="I130" s="73"/>
      <c r="J130" s="73"/>
      <c r="K130" s="73"/>
      <c r="L130" s="73"/>
      <c r="M130" s="73"/>
      <c r="N130" s="73"/>
    </row>
  </sheetData>
  <mergeCells count="13">
    <mergeCell ref="A128:B128"/>
    <mergeCell ref="A129:B129"/>
    <mergeCell ref="A31:A32"/>
    <mergeCell ref="A51:B51"/>
    <mergeCell ref="A70:B70"/>
    <mergeCell ref="A90:B90"/>
    <mergeCell ref="A109:B109"/>
    <mergeCell ref="A6:A7"/>
    <mergeCell ref="A3:N3"/>
    <mergeCell ref="A1:N1"/>
    <mergeCell ref="A27:B27"/>
    <mergeCell ref="A28:B28"/>
    <mergeCell ref="A4:N4"/>
  </mergeCells>
  <hyperlinks>
    <hyperlink ref="O1" location="'Table of Contents'!A1" display="Table of Contents"/>
  </hyperlinks>
  <pageMargins left="0.75" right="0.75" top="1" bottom="1" header="0.5" footer="0.5"/>
  <pageSetup paperSize="9" scale="46" orientation="portrait" r:id="rId1"/>
  <rowBreaks count="1" manualBreakCount="1">
    <brk id="71"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Ruler="0" zoomScaleNormal="100" workbookViewId="0">
      <selection sqref="A1:G1"/>
    </sheetView>
  </sheetViews>
  <sheetFormatPr defaultColWidth="13.7109375" defaultRowHeight="12.75" x14ac:dyDescent="0.2"/>
  <cols>
    <col min="1" max="1" width="6.5703125" customWidth="1"/>
    <col min="2" max="2" width="51" customWidth="1"/>
    <col min="3" max="3" width="28.85546875" customWidth="1"/>
    <col min="4" max="7" width="24.85546875" customWidth="1"/>
    <col min="8" max="8" width="17" bestFit="1" customWidth="1"/>
  </cols>
  <sheetData>
    <row r="1" spans="1:8" ht="16.5" customHeight="1" x14ac:dyDescent="0.2">
      <c r="A1" s="572" t="s">
        <v>58</v>
      </c>
      <c r="B1" s="573"/>
      <c r="C1" s="573"/>
      <c r="D1" s="573"/>
      <c r="E1" s="573"/>
      <c r="F1" s="573"/>
      <c r="G1" s="573"/>
      <c r="H1" s="453" t="s">
        <v>2</v>
      </c>
    </row>
    <row r="2" spans="1:8" ht="15" customHeight="1" x14ac:dyDescent="0.25">
      <c r="A2" s="9"/>
      <c r="B2" s="9"/>
      <c r="C2" s="9"/>
      <c r="D2" s="9"/>
      <c r="E2" s="9"/>
      <c r="F2" s="9"/>
      <c r="G2" s="9"/>
    </row>
    <row r="3" spans="1:8" ht="105.75" customHeight="1" x14ac:dyDescent="0.2">
      <c r="A3" s="577" t="s">
        <v>1420</v>
      </c>
      <c r="B3" s="574"/>
      <c r="C3" s="574"/>
      <c r="D3" s="574"/>
      <c r="E3" s="574"/>
      <c r="F3" s="574"/>
      <c r="G3" s="574"/>
    </row>
    <row r="4" spans="1:8" ht="15" customHeight="1" x14ac:dyDescent="0.25">
      <c r="A4" s="9"/>
      <c r="B4" s="9"/>
      <c r="C4" s="29"/>
      <c r="D4" s="19"/>
      <c r="E4" s="19"/>
      <c r="F4" s="29"/>
      <c r="G4" s="29"/>
    </row>
    <row r="5" spans="1:8" ht="60" x14ac:dyDescent="0.25">
      <c r="A5" s="208"/>
      <c r="B5" s="267"/>
      <c r="C5" s="131" t="s">
        <v>1421</v>
      </c>
      <c r="D5" s="131" t="s">
        <v>1422</v>
      </c>
      <c r="E5" s="131" t="s">
        <v>1423</v>
      </c>
      <c r="F5" s="131" t="s">
        <v>1424</v>
      </c>
      <c r="G5" s="131" t="s">
        <v>1425</v>
      </c>
      <c r="H5" s="52"/>
    </row>
    <row r="6" spans="1:8" ht="15" customHeight="1" x14ac:dyDescent="0.25">
      <c r="A6" s="71"/>
      <c r="B6" s="268"/>
      <c r="C6" s="32" t="s">
        <v>123</v>
      </c>
      <c r="D6" s="32" t="s">
        <v>124</v>
      </c>
      <c r="E6" s="32" t="s">
        <v>125</v>
      </c>
      <c r="F6" s="32" t="s">
        <v>126</v>
      </c>
      <c r="G6" s="32" t="s">
        <v>127</v>
      </c>
      <c r="H6" s="52"/>
    </row>
    <row r="7" spans="1:8" ht="15" customHeight="1" x14ac:dyDescent="0.25">
      <c r="A7" s="36">
        <v>1</v>
      </c>
      <c r="B7" s="37" t="s">
        <v>1426</v>
      </c>
      <c r="C7" s="297">
        <v>7716.5313319779198</v>
      </c>
      <c r="D7" s="297">
        <v>45605.471427402401</v>
      </c>
      <c r="E7" s="314">
        <v>0.83081099055009999</v>
      </c>
      <c r="F7" s="315">
        <v>0.16918900944990001</v>
      </c>
      <c r="G7" s="297">
        <v>0</v>
      </c>
      <c r="H7" s="52"/>
    </row>
    <row r="8" spans="1:8" ht="15" customHeight="1" x14ac:dyDescent="0.25">
      <c r="A8" s="316">
        <v>1.1000000000000001</v>
      </c>
      <c r="B8" s="114" t="s">
        <v>1427</v>
      </c>
      <c r="C8" s="115"/>
      <c r="D8" s="297">
        <v>548.38475234999999</v>
      </c>
      <c r="E8" s="297">
        <v>0</v>
      </c>
      <c r="F8" s="315">
        <v>1</v>
      </c>
      <c r="G8" s="297">
        <v>0</v>
      </c>
      <c r="H8" s="52"/>
    </row>
    <row r="9" spans="1:8" ht="15" customHeight="1" x14ac:dyDescent="0.25">
      <c r="A9" s="316">
        <v>1.2</v>
      </c>
      <c r="B9" s="114" t="s">
        <v>1428</v>
      </c>
      <c r="C9" s="115"/>
      <c r="D9" s="297">
        <v>419.45053552000002</v>
      </c>
      <c r="E9" s="297">
        <v>0</v>
      </c>
      <c r="F9" s="315">
        <v>1</v>
      </c>
      <c r="G9" s="297">
        <v>0</v>
      </c>
      <c r="H9" s="52"/>
    </row>
    <row r="10" spans="1:8" ht="15" customHeight="1" x14ac:dyDescent="0.25">
      <c r="A10" s="36">
        <v>2</v>
      </c>
      <c r="B10" s="37" t="s">
        <v>988</v>
      </c>
      <c r="C10" s="297">
        <v>6336.5321204471702</v>
      </c>
      <c r="D10" s="297">
        <v>6424.0520804569896</v>
      </c>
      <c r="E10" s="300">
        <v>4.9395024195916402E-3</v>
      </c>
      <c r="F10" s="300">
        <v>0.98688508007870102</v>
      </c>
      <c r="G10" s="300">
        <v>8.2145051480085503E-3</v>
      </c>
      <c r="H10" s="52"/>
    </row>
    <row r="11" spans="1:8" ht="15" customHeight="1" x14ac:dyDescent="0.25">
      <c r="A11" s="36">
        <v>3</v>
      </c>
      <c r="B11" s="37" t="s">
        <v>994</v>
      </c>
      <c r="C11" s="297">
        <v>15209.3647453293</v>
      </c>
      <c r="D11" s="297">
        <v>29837.846355645099</v>
      </c>
      <c r="E11" s="300">
        <v>8.1831622526603198E-2</v>
      </c>
      <c r="F11" s="300">
        <v>0.463411404805674</v>
      </c>
      <c r="G11" s="300">
        <v>0.45475697265523601</v>
      </c>
      <c r="H11" s="52"/>
    </row>
    <row r="12" spans="1:8" ht="32.450000000000003" customHeight="1" x14ac:dyDescent="0.25">
      <c r="A12" s="316">
        <v>3.1</v>
      </c>
      <c r="B12" s="114" t="s">
        <v>1429</v>
      </c>
      <c r="C12" s="115"/>
      <c r="D12" s="297">
        <v>1918.6916100759099</v>
      </c>
      <c r="E12" s="297">
        <v>0</v>
      </c>
      <c r="F12" s="315">
        <v>1</v>
      </c>
      <c r="G12" s="297">
        <v>0</v>
      </c>
      <c r="H12" s="52"/>
    </row>
    <row r="13" spans="1:8" ht="32.450000000000003" customHeight="1" x14ac:dyDescent="0.25">
      <c r="A13" s="316">
        <v>3.2</v>
      </c>
      <c r="B13" s="114" t="s">
        <v>1430</v>
      </c>
      <c r="C13" s="115"/>
      <c r="D13" s="297">
        <v>0</v>
      </c>
      <c r="E13" s="297">
        <v>0</v>
      </c>
      <c r="F13" s="297">
        <v>0</v>
      </c>
      <c r="G13" s="297">
        <v>0</v>
      </c>
      <c r="H13" s="52"/>
    </row>
    <row r="14" spans="1:8" ht="15" customHeight="1" x14ac:dyDescent="0.25">
      <c r="A14" s="36">
        <v>4</v>
      </c>
      <c r="B14" s="37" t="s">
        <v>1345</v>
      </c>
      <c r="C14" s="297">
        <v>19001.968755012302</v>
      </c>
      <c r="D14" s="297">
        <v>35281.137492417904</v>
      </c>
      <c r="E14" s="300">
        <v>4.0082092024767797E-5</v>
      </c>
      <c r="F14" s="300">
        <v>0.52741313590347105</v>
      </c>
      <c r="G14" s="315">
        <v>0.47251856284419702</v>
      </c>
      <c r="H14" s="52"/>
    </row>
    <row r="15" spans="1:8" ht="15" customHeight="1" x14ac:dyDescent="0.25">
      <c r="A15" s="316">
        <v>4.0999999999999996</v>
      </c>
      <c r="B15" s="114" t="s">
        <v>1431</v>
      </c>
      <c r="C15" s="115"/>
      <c r="D15" s="297">
        <v>22.057838047370002</v>
      </c>
      <c r="E15" s="297">
        <v>0</v>
      </c>
      <c r="F15" s="297">
        <v>0</v>
      </c>
      <c r="G15" s="300">
        <v>1</v>
      </c>
      <c r="H15" s="52"/>
    </row>
    <row r="16" spans="1:8" ht="15" customHeight="1" x14ac:dyDescent="0.25">
      <c r="A16" s="316">
        <v>4.2</v>
      </c>
      <c r="B16" s="114" t="s">
        <v>1432</v>
      </c>
      <c r="C16" s="115"/>
      <c r="D16" s="297">
        <v>30142.7839939593</v>
      </c>
      <c r="E16" s="300">
        <v>0</v>
      </c>
      <c r="F16" s="300">
        <v>0.61731973287028397</v>
      </c>
      <c r="G16" s="315">
        <v>0.38267345514579099</v>
      </c>
      <c r="H16" s="52"/>
    </row>
    <row r="17" spans="1:8" ht="15" customHeight="1" x14ac:dyDescent="0.25">
      <c r="A17" s="316">
        <v>4.3</v>
      </c>
      <c r="B17" s="114" t="s">
        <v>1433</v>
      </c>
      <c r="C17" s="115"/>
      <c r="D17" s="297">
        <v>1436.3133581817799</v>
      </c>
      <c r="E17" s="300">
        <v>9.3723802840913701E-5</v>
      </c>
      <c r="F17" s="297">
        <v>0</v>
      </c>
      <c r="G17" s="315">
        <v>0.999906276197156</v>
      </c>
      <c r="H17" s="52"/>
    </row>
    <row r="18" spans="1:8" ht="15" customHeight="1" x14ac:dyDescent="0.25">
      <c r="A18" s="316">
        <v>4.4000000000000004</v>
      </c>
      <c r="B18" s="114" t="s">
        <v>1434</v>
      </c>
      <c r="C18" s="115"/>
      <c r="D18" s="297">
        <v>1541.5068348104601</v>
      </c>
      <c r="E18" s="300">
        <v>1.10925165167629E-4</v>
      </c>
      <c r="F18" s="297">
        <v>0</v>
      </c>
      <c r="G18" s="315">
        <v>0.99988907483483203</v>
      </c>
      <c r="H18" s="52"/>
    </row>
    <row r="19" spans="1:8" ht="15" customHeight="1" x14ac:dyDescent="0.25">
      <c r="A19" s="316">
        <v>4.5</v>
      </c>
      <c r="B19" s="114" t="s">
        <v>1435</v>
      </c>
      <c r="C19" s="115"/>
      <c r="D19" s="297">
        <v>2137.6851955042598</v>
      </c>
      <c r="E19" s="300">
        <v>5.1856707048472E-4</v>
      </c>
      <c r="F19" s="297">
        <v>0</v>
      </c>
      <c r="G19" s="315">
        <v>0.99948143292951497</v>
      </c>
      <c r="H19" s="52"/>
    </row>
    <row r="20" spans="1:8" ht="15" customHeight="1" x14ac:dyDescent="0.25">
      <c r="A20" s="36">
        <v>5</v>
      </c>
      <c r="B20" s="37" t="s">
        <v>327</v>
      </c>
      <c r="C20" s="297">
        <v>0</v>
      </c>
      <c r="D20" s="297">
        <v>577.24403084826395</v>
      </c>
      <c r="E20" s="300">
        <v>1</v>
      </c>
      <c r="F20" s="297">
        <v>0</v>
      </c>
      <c r="G20" s="297">
        <v>0</v>
      </c>
      <c r="H20" s="52"/>
    </row>
    <row r="21" spans="1:8" ht="15" customHeight="1" x14ac:dyDescent="0.25">
      <c r="A21" s="36">
        <v>6</v>
      </c>
      <c r="B21" s="37" t="s">
        <v>1436</v>
      </c>
      <c r="C21" s="297">
        <v>7.5467100499999997</v>
      </c>
      <c r="D21" s="297">
        <v>2474.71606695521</v>
      </c>
      <c r="E21" s="300">
        <v>0.99605703468357698</v>
      </c>
      <c r="F21" s="300">
        <v>3.0495256206442898E-3</v>
      </c>
      <c r="G21" s="300">
        <v>8.9343969577905297E-4</v>
      </c>
      <c r="H21" s="52"/>
    </row>
    <row r="22" spans="1:8" ht="15" customHeight="1" x14ac:dyDescent="0.25">
      <c r="A22" s="36">
        <v>7</v>
      </c>
      <c r="B22" s="61" t="s">
        <v>1437</v>
      </c>
      <c r="C22" s="310">
        <v>48271.9436628166</v>
      </c>
      <c r="D22" s="310">
        <v>120200.467453726</v>
      </c>
      <c r="E22" s="317">
        <v>0.361118016688039</v>
      </c>
      <c r="F22" s="315">
        <v>0.38683897860266703</v>
      </c>
      <c r="G22" s="315">
        <v>0.25199405527373198</v>
      </c>
      <c r="H22" s="67"/>
    </row>
    <row r="23" spans="1:8" ht="15" customHeight="1" x14ac:dyDescent="0.25">
      <c r="A23" s="73"/>
      <c r="B23" s="73"/>
      <c r="C23" s="73"/>
      <c r="D23" s="73"/>
      <c r="E23" s="73"/>
      <c r="F23" s="73"/>
      <c r="G23" s="73"/>
    </row>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G1"/>
    <mergeCell ref="A3:G3"/>
  </mergeCells>
  <hyperlinks>
    <hyperlink ref="H1" location="'Table of Contents'!A1" display="Table of Contents"/>
  </hyperlinks>
  <pageMargins left="0.75" right="0.75" top="1" bottom="1" header="0.5" footer="0.5"/>
  <pageSetup paperSize="9" scale="43"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Ruler="0" zoomScaleNormal="100" workbookViewId="0">
      <selection sqref="A1:D1"/>
    </sheetView>
  </sheetViews>
  <sheetFormatPr defaultColWidth="13.7109375" defaultRowHeight="12.75" x14ac:dyDescent="0.2"/>
  <cols>
    <col min="1" max="1" width="9.28515625" bestFit="1" customWidth="1"/>
    <col min="2" max="2" width="62.140625" customWidth="1"/>
    <col min="3" max="4" width="25.5703125" customWidth="1"/>
    <col min="5" max="5" width="17" bestFit="1" customWidth="1"/>
  </cols>
  <sheetData>
    <row r="1" spans="1:7" ht="16.5" customHeight="1" x14ac:dyDescent="0.2">
      <c r="A1" s="724" t="s">
        <v>59</v>
      </c>
      <c r="B1" s="724"/>
      <c r="C1" s="724"/>
      <c r="D1" s="724"/>
      <c r="E1" s="453" t="s">
        <v>2</v>
      </c>
      <c r="F1" s="10"/>
      <c r="G1" s="10"/>
    </row>
    <row r="2" spans="1:7" ht="15" customHeight="1" x14ac:dyDescent="0.25">
      <c r="A2" s="53"/>
      <c r="B2" s="12"/>
      <c r="C2" s="9"/>
      <c r="D2" s="9"/>
      <c r="E2" s="9"/>
      <c r="F2" s="9"/>
      <c r="G2" s="9"/>
    </row>
    <row r="3" spans="1:7" ht="78" customHeight="1" x14ac:dyDescent="0.2">
      <c r="A3" s="574" t="s">
        <v>1438</v>
      </c>
      <c r="B3" s="574"/>
      <c r="C3" s="574"/>
      <c r="D3" s="574"/>
      <c r="E3" s="10"/>
      <c r="F3" s="10"/>
      <c r="G3" s="10"/>
    </row>
    <row r="4" spans="1:7" ht="15" customHeight="1" x14ac:dyDescent="0.25">
      <c r="A4" s="140"/>
      <c r="B4" s="12"/>
      <c r="C4" s="29"/>
      <c r="D4" s="29"/>
      <c r="E4" s="9"/>
      <c r="F4" s="9"/>
      <c r="G4" s="9"/>
    </row>
    <row r="5" spans="1:7" ht="42.6" customHeight="1" x14ac:dyDescent="0.25">
      <c r="A5" s="661"/>
      <c r="B5" s="725"/>
      <c r="C5" s="32" t="s">
        <v>1439</v>
      </c>
      <c r="D5" s="32" t="s">
        <v>1440</v>
      </c>
      <c r="E5" s="52"/>
    </row>
    <row r="6" spans="1:7" ht="15" x14ac:dyDescent="0.25">
      <c r="A6" s="19"/>
      <c r="B6" s="318"/>
      <c r="C6" s="131" t="s">
        <v>123</v>
      </c>
      <c r="D6" s="131" t="s">
        <v>124</v>
      </c>
      <c r="E6" s="52"/>
    </row>
    <row r="7" spans="1:7" ht="15" x14ac:dyDescent="0.25">
      <c r="A7" s="99">
        <v>1</v>
      </c>
      <c r="B7" s="61" t="s">
        <v>1441</v>
      </c>
      <c r="C7" s="63">
        <v>16338.4341273556</v>
      </c>
      <c r="D7" s="63">
        <v>16338.4341273556</v>
      </c>
      <c r="E7" s="52"/>
    </row>
    <row r="8" spans="1:7" ht="15" x14ac:dyDescent="0.25">
      <c r="A8" s="99">
        <v>2</v>
      </c>
      <c r="B8" s="37" t="s">
        <v>1442</v>
      </c>
      <c r="C8" s="151">
        <v>534.71985127533503</v>
      </c>
      <c r="D8" s="151">
        <v>534.71985127533503</v>
      </c>
      <c r="E8" s="52"/>
    </row>
    <row r="9" spans="1:7" ht="15" x14ac:dyDescent="0.25">
      <c r="A9" s="99">
        <v>3</v>
      </c>
      <c r="B9" s="37" t="s">
        <v>988</v>
      </c>
      <c r="C9" s="151">
        <v>1716.0217929170601</v>
      </c>
      <c r="D9" s="151">
        <v>1716.0217929170601</v>
      </c>
      <c r="E9" s="52"/>
    </row>
    <row r="10" spans="1:7" ht="15" x14ac:dyDescent="0.25">
      <c r="A10" s="560">
        <v>4</v>
      </c>
      <c r="B10" s="37" t="s">
        <v>1443</v>
      </c>
      <c r="C10" s="151">
        <v>14087.6924831632</v>
      </c>
      <c r="D10" s="151">
        <v>14087.6924831632</v>
      </c>
      <c r="E10" s="52"/>
    </row>
    <row r="11" spans="1:7" ht="15" x14ac:dyDescent="0.25">
      <c r="A11" s="561">
        <v>4.0999999999999996</v>
      </c>
      <c r="B11" s="114" t="s">
        <v>1444</v>
      </c>
      <c r="C11" s="151">
        <v>2234.5118630142201</v>
      </c>
      <c r="D11" s="151">
        <v>2234.5118630142201</v>
      </c>
      <c r="E11" s="52"/>
    </row>
    <row r="12" spans="1:7" ht="15" x14ac:dyDescent="0.25">
      <c r="A12" s="561">
        <v>4.2</v>
      </c>
      <c r="B12" s="114" t="s">
        <v>1445</v>
      </c>
      <c r="C12" s="151">
        <v>1458.0801171836199</v>
      </c>
      <c r="D12" s="151">
        <v>1458.0801171836199</v>
      </c>
      <c r="E12" s="52"/>
    </row>
    <row r="13" spans="1:7" ht="15" x14ac:dyDescent="0.25">
      <c r="A13" s="99">
        <v>5</v>
      </c>
      <c r="B13" s="61" t="s">
        <v>1446</v>
      </c>
      <c r="C13" s="63">
        <v>5316.25828652564</v>
      </c>
      <c r="D13" s="63">
        <v>5316.25828652564</v>
      </c>
      <c r="E13" s="52"/>
    </row>
    <row r="14" spans="1:7" ht="15" x14ac:dyDescent="0.25">
      <c r="A14" s="99">
        <v>6</v>
      </c>
      <c r="B14" s="37" t="s">
        <v>1442</v>
      </c>
      <c r="C14" s="151">
        <v>0</v>
      </c>
      <c r="D14" s="151">
        <v>0</v>
      </c>
      <c r="E14" s="52"/>
    </row>
    <row r="15" spans="1:7" ht="15" x14ac:dyDescent="0.25">
      <c r="A15" s="99">
        <v>7</v>
      </c>
      <c r="B15" s="37" t="s">
        <v>988</v>
      </c>
      <c r="C15" s="151">
        <v>0</v>
      </c>
      <c r="D15" s="151">
        <v>0</v>
      </c>
      <c r="E15" s="52"/>
    </row>
    <row r="16" spans="1:7" ht="15" x14ac:dyDescent="0.25">
      <c r="A16" s="560">
        <v>8</v>
      </c>
      <c r="B16" s="37" t="s">
        <v>1443</v>
      </c>
      <c r="C16" s="151">
        <v>0</v>
      </c>
      <c r="D16" s="151">
        <v>0</v>
      </c>
      <c r="E16" s="52"/>
    </row>
    <row r="17" spans="1:5" ht="15" x14ac:dyDescent="0.25">
      <c r="A17" s="561">
        <v>8.1</v>
      </c>
      <c r="B17" s="114" t="s">
        <v>1444</v>
      </c>
      <c r="C17" s="151">
        <v>0</v>
      </c>
      <c r="D17" s="151">
        <v>0</v>
      </c>
      <c r="E17" s="52"/>
    </row>
    <row r="18" spans="1:5" ht="15" x14ac:dyDescent="0.25">
      <c r="A18" s="561">
        <v>8.1999999999999993</v>
      </c>
      <c r="B18" s="114" t="s">
        <v>1445</v>
      </c>
      <c r="C18" s="151">
        <v>0</v>
      </c>
      <c r="D18" s="151">
        <v>0</v>
      </c>
      <c r="E18" s="52"/>
    </row>
    <row r="19" spans="1:5" ht="15" x14ac:dyDescent="0.25">
      <c r="A19" s="560">
        <v>9</v>
      </c>
      <c r="B19" s="37" t="s">
        <v>1345</v>
      </c>
      <c r="C19" s="151">
        <v>5316.25828652564</v>
      </c>
      <c r="D19" s="151">
        <v>5316.25828652564</v>
      </c>
      <c r="E19" s="52"/>
    </row>
    <row r="20" spans="1:5" ht="15" x14ac:dyDescent="0.25">
      <c r="A20" s="561">
        <v>9.1</v>
      </c>
      <c r="B20" s="114" t="s">
        <v>1447</v>
      </c>
      <c r="C20" s="151">
        <v>0</v>
      </c>
      <c r="D20" s="151">
        <v>0</v>
      </c>
      <c r="E20" s="52"/>
    </row>
    <row r="21" spans="1:5" ht="30" x14ac:dyDescent="0.25">
      <c r="A21" s="561">
        <v>9.1999999999999993</v>
      </c>
      <c r="B21" s="114" t="s">
        <v>1448</v>
      </c>
      <c r="C21" s="151">
        <v>5316.25828652564</v>
      </c>
      <c r="D21" s="151">
        <v>5316.25828652564</v>
      </c>
      <c r="E21" s="52"/>
    </row>
    <row r="22" spans="1:5" ht="15" x14ac:dyDescent="0.25">
      <c r="A22" s="561">
        <v>9.3000000000000007</v>
      </c>
      <c r="B22" s="114" t="s">
        <v>1433</v>
      </c>
      <c r="C22" s="151">
        <v>0</v>
      </c>
      <c r="D22" s="151">
        <v>0</v>
      </c>
      <c r="E22" s="52"/>
    </row>
    <row r="23" spans="1:5" ht="15" x14ac:dyDescent="0.25">
      <c r="A23" s="561">
        <v>9.4</v>
      </c>
      <c r="B23" s="114" t="s">
        <v>1449</v>
      </c>
      <c r="C23" s="151">
        <v>0</v>
      </c>
      <c r="D23" s="151">
        <v>0</v>
      </c>
      <c r="E23" s="52"/>
    </row>
    <row r="24" spans="1:5" ht="15" x14ac:dyDescent="0.25">
      <c r="A24" s="561">
        <v>9.5</v>
      </c>
      <c r="B24" s="114" t="s">
        <v>1450</v>
      </c>
      <c r="C24" s="151">
        <v>0</v>
      </c>
      <c r="D24" s="151">
        <v>0</v>
      </c>
      <c r="E24" s="52"/>
    </row>
    <row r="25" spans="1:5" ht="15" x14ac:dyDescent="0.25">
      <c r="A25" s="99">
        <v>10</v>
      </c>
      <c r="B25" s="61" t="s">
        <v>1451</v>
      </c>
      <c r="C25" s="63">
        <v>21654.692413881301</v>
      </c>
      <c r="D25" s="63">
        <v>21654.692413881301</v>
      </c>
      <c r="E25" s="52"/>
    </row>
    <row r="26" spans="1:5" ht="15" customHeight="1" x14ac:dyDescent="0.25">
      <c r="A26" s="226"/>
      <c r="B26" s="209"/>
      <c r="C26" s="73"/>
      <c r="D26" s="73"/>
    </row>
    <row r="27" spans="1:5" ht="15" customHeight="1" x14ac:dyDescent="0.2"/>
  </sheetData>
  <mergeCells count="3">
    <mergeCell ref="A1:D1"/>
    <mergeCell ref="A3:D3"/>
    <mergeCell ref="A5:B5"/>
  </mergeCells>
  <hyperlinks>
    <hyperlink ref="E1" location="'Table of Contents'!A1" display="Table of Contents"/>
  </hyperlinks>
  <pageMargins left="0.75" right="0.75" top="1" bottom="1" header="0.5" footer="0.5"/>
  <pageSetup paperSize="9" scale="56" orientation="portrait" r:id="rId1"/>
  <colBreaks count="1" manualBreakCount="1">
    <brk id="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Ruler="0" zoomScaleNormal="100" workbookViewId="0">
      <selection sqref="A1:G1"/>
    </sheetView>
  </sheetViews>
  <sheetFormatPr defaultColWidth="13.7109375" defaultRowHeight="12.75" x14ac:dyDescent="0.2"/>
  <cols>
    <col min="1" max="1" width="7.5703125" customWidth="1"/>
    <col min="2" max="2" width="58.85546875" customWidth="1"/>
    <col min="3" max="7" width="12.85546875" customWidth="1"/>
    <col min="8" max="8" width="17" bestFit="1" customWidth="1"/>
  </cols>
  <sheetData>
    <row r="1" spans="1:8" ht="16.5" customHeight="1" x14ac:dyDescent="0.2">
      <c r="A1" s="585" t="s">
        <v>6</v>
      </c>
      <c r="B1" s="573"/>
      <c r="C1" s="573"/>
      <c r="D1" s="573"/>
      <c r="E1" s="573"/>
      <c r="F1" s="573"/>
      <c r="G1" s="573"/>
      <c r="H1" s="453" t="s">
        <v>2</v>
      </c>
    </row>
    <row r="2" spans="1:8" ht="15" customHeight="1" x14ac:dyDescent="0.25">
      <c r="A2" s="12"/>
      <c r="B2" s="584"/>
      <c r="C2" s="584"/>
      <c r="D2" s="9"/>
      <c r="E2" s="9"/>
      <c r="F2" s="9"/>
      <c r="G2" s="9"/>
      <c r="H2" s="9"/>
    </row>
    <row r="3" spans="1:8" ht="75.75" customHeight="1" x14ac:dyDescent="0.2">
      <c r="A3" s="574" t="s">
        <v>3076</v>
      </c>
      <c r="B3" s="574"/>
      <c r="C3" s="574"/>
      <c r="D3" s="574"/>
      <c r="E3" s="574"/>
      <c r="F3" s="574"/>
      <c r="G3" s="574"/>
      <c r="H3" s="10"/>
    </row>
    <row r="4" spans="1:8" s="473" customFormat="1" ht="27" customHeight="1" x14ac:dyDescent="0.2">
      <c r="A4" s="590" t="s">
        <v>3145</v>
      </c>
      <c r="B4" s="590"/>
      <c r="C4" s="590"/>
      <c r="D4" s="590"/>
      <c r="E4" s="590"/>
      <c r="F4" s="590"/>
      <c r="G4" s="590"/>
      <c r="H4" s="472"/>
    </row>
    <row r="5" spans="1:8" s="473" customFormat="1" ht="18.75" customHeight="1" x14ac:dyDescent="0.2">
      <c r="A5" s="577" t="s">
        <v>3074</v>
      </c>
      <c r="B5" s="577"/>
      <c r="C5" s="577"/>
      <c r="D5" s="577"/>
      <c r="E5" s="577"/>
      <c r="F5" s="577"/>
      <c r="G5" s="577"/>
      <c r="H5" s="472"/>
    </row>
    <row r="6" spans="1:8" s="473" customFormat="1" ht="13.5" customHeight="1" x14ac:dyDescent="0.2">
      <c r="A6" s="590" t="s">
        <v>3077</v>
      </c>
      <c r="B6" s="590"/>
      <c r="C6" s="590"/>
      <c r="D6" s="590"/>
      <c r="E6" s="590"/>
      <c r="F6" s="590"/>
      <c r="G6" s="590"/>
      <c r="H6" s="472"/>
    </row>
    <row r="7" spans="1:8" s="473" customFormat="1" ht="15" customHeight="1" x14ac:dyDescent="0.2">
      <c r="A7" s="591" t="s">
        <v>3078</v>
      </c>
      <c r="B7" s="591"/>
      <c r="C7" s="591"/>
      <c r="D7" s="591"/>
      <c r="E7" s="591"/>
      <c r="F7" s="591"/>
      <c r="G7" s="591"/>
      <c r="H7" s="472"/>
    </row>
    <row r="8" spans="1:8" s="473" customFormat="1" ht="15" customHeight="1" x14ac:dyDescent="0.2">
      <c r="A8" s="591" t="s">
        <v>3080</v>
      </c>
      <c r="B8" s="591"/>
      <c r="C8" s="591"/>
      <c r="D8" s="591"/>
      <c r="E8" s="591"/>
      <c r="F8" s="591"/>
      <c r="G8" s="591"/>
      <c r="H8" s="472"/>
    </row>
    <row r="9" spans="1:8" s="473" customFormat="1" ht="59.25" customHeight="1" x14ac:dyDescent="0.2">
      <c r="A9" s="590" t="s">
        <v>3079</v>
      </c>
      <c r="B9" s="590"/>
      <c r="C9" s="590"/>
      <c r="D9" s="590"/>
      <c r="E9" s="590"/>
      <c r="F9" s="590"/>
      <c r="G9" s="590"/>
      <c r="H9" s="472"/>
    </row>
    <row r="10" spans="1:8" s="473" customFormat="1" ht="108" customHeight="1" x14ac:dyDescent="0.2">
      <c r="A10" s="577" t="s">
        <v>3075</v>
      </c>
      <c r="B10" s="577"/>
      <c r="C10" s="577"/>
      <c r="D10" s="577"/>
      <c r="E10" s="577"/>
      <c r="F10" s="577"/>
      <c r="G10" s="577"/>
      <c r="H10" s="472"/>
    </row>
    <row r="11" spans="1:8" ht="15" customHeight="1" x14ac:dyDescent="0.25">
      <c r="A11" s="574"/>
      <c r="B11" s="574"/>
      <c r="C11" s="586"/>
      <c r="D11" s="586"/>
      <c r="E11" s="586"/>
      <c r="F11" s="586"/>
      <c r="G11" s="29"/>
      <c r="H11" s="9"/>
    </row>
    <row r="12" spans="1:8" ht="15" customHeight="1" x14ac:dyDescent="0.25">
      <c r="A12" s="30"/>
      <c r="B12" s="31"/>
      <c r="C12" s="32" t="s">
        <v>123</v>
      </c>
      <c r="D12" s="32" t="s">
        <v>124</v>
      </c>
      <c r="E12" s="32" t="s">
        <v>125</v>
      </c>
      <c r="F12" s="32" t="s">
        <v>126</v>
      </c>
      <c r="G12" s="32" t="s">
        <v>127</v>
      </c>
      <c r="H12" s="51"/>
    </row>
    <row r="13" spans="1:8" ht="15" customHeight="1" x14ac:dyDescent="0.25">
      <c r="A13" s="19"/>
      <c r="B13" s="33"/>
      <c r="C13" s="34">
        <v>44926</v>
      </c>
      <c r="D13" s="34">
        <v>44834</v>
      </c>
      <c r="E13" s="34">
        <v>44742</v>
      </c>
      <c r="F13" s="34">
        <v>44651</v>
      </c>
      <c r="G13" s="34">
        <v>44561</v>
      </c>
      <c r="H13" s="52"/>
    </row>
    <row r="14" spans="1:8" ht="15" customHeight="1" x14ac:dyDescent="0.25">
      <c r="A14" s="35"/>
      <c r="B14" s="587" t="s">
        <v>128</v>
      </c>
      <c r="C14" s="588"/>
      <c r="D14" s="588"/>
      <c r="E14" s="588"/>
      <c r="F14" s="588"/>
      <c r="G14" s="589"/>
      <c r="H14" s="52"/>
    </row>
    <row r="15" spans="1:8" ht="15" customHeight="1" x14ac:dyDescent="0.25">
      <c r="A15" s="36">
        <v>1</v>
      </c>
      <c r="B15" s="37" t="s">
        <v>129</v>
      </c>
      <c r="C15" s="38">
        <v>9944.06244821375</v>
      </c>
      <c r="D15" s="38">
        <v>9418.42057869774</v>
      </c>
      <c r="E15" s="39">
        <v>9424.3810210841693</v>
      </c>
      <c r="F15" s="39">
        <v>9446.3759893854294</v>
      </c>
      <c r="G15" s="39">
        <v>10101.965203951901</v>
      </c>
      <c r="H15" s="52"/>
    </row>
    <row r="16" spans="1:8" ht="15" customHeight="1" x14ac:dyDescent="0.25">
      <c r="A16" s="36">
        <v>2</v>
      </c>
      <c r="B16" s="37" t="s">
        <v>130</v>
      </c>
      <c r="C16" s="38">
        <v>11057.0014877638</v>
      </c>
      <c r="D16" s="39">
        <v>10531.359618247699</v>
      </c>
      <c r="E16" s="39">
        <v>10537.3200606342</v>
      </c>
      <c r="F16" s="39">
        <v>10559.3150289354</v>
      </c>
      <c r="G16" s="39">
        <v>11217.4042439519</v>
      </c>
      <c r="H16" s="52"/>
    </row>
    <row r="17" spans="1:8" ht="15" customHeight="1" x14ac:dyDescent="0.25">
      <c r="A17" s="36">
        <v>3</v>
      </c>
      <c r="B17" s="37" t="s">
        <v>131</v>
      </c>
      <c r="C17" s="38">
        <v>12581.605160015501</v>
      </c>
      <c r="D17" s="39">
        <v>12056.9193666307</v>
      </c>
      <c r="E17" s="39">
        <v>12063.346502406101</v>
      </c>
      <c r="F17" s="39">
        <v>12082.5657663113</v>
      </c>
      <c r="G17" s="39">
        <v>12741.247398585199</v>
      </c>
      <c r="H17" s="52"/>
    </row>
    <row r="18" spans="1:8" ht="15" customHeight="1" x14ac:dyDescent="0.25">
      <c r="A18" s="35"/>
      <c r="B18" s="592" t="s">
        <v>132</v>
      </c>
      <c r="C18" s="588"/>
      <c r="D18" s="588"/>
      <c r="E18" s="588"/>
      <c r="F18" s="588"/>
      <c r="G18" s="589"/>
      <c r="H18" s="52"/>
    </row>
    <row r="19" spans="1:8" ht="15" customHeight="1" x14ac:dyDescent="0.25">
      <c r="A19" s="36">
        <v>4</v>
      </c>
      <c r="B19" s="37" t="s">
        <v>133</v>
      </c>
      <c r="C19" s="38">
        <v>55557.554892911998</v>
      </c>
      <c r="D19" s="39">
        <v>56979.341694384202</v>
      </c>
      <c r="E19" s="39">
        <v>56776.838937784101</v>
      </c>
      <c r="F19" s="39">
        <v>52168.633009798701</v>
      </c>
      <c r="G19" s="39">
        <v>52637.232040635703</v>
      </c>
      <c r="H19" s="52"/>
    </row>
    <row r="20" spans="1:8" ht="15" customHeight="1" x14ac:dyDescent="0.25">
      <c r="A20" s="35"/>
      <c r="B20" s="592" t="s">
        <v>134</v>
      </c>
      <c r="C20" s="588"/>
      <c r="D20" s="588"/>
      <c r="E20" s="588"/>
      <c r="F20" s="588"/>
      <c r="G20" s="589"/>
      <c r="H20" s="52"/>
    </row>
    <row r="21" spans="1:8" ht="15" customHeight="1" x14ac:dyDescent="0.25">
      <c r="A21" s="36">
        <v>5</v>
      </c>
      <c r="B21" s="37" t="s">
        <v>135</v>
      </c>
      <c r="C21" s="40">
        <v>0.17898668268215001</v>
      </c>
      <c r="D21" s="40">
        <v>0.165295356152316</v>
      </c>
      <c r="E21" s="40">
        <v>0.16598988597113301</v>
      </c>
      <c r="F21" s="40">
        <v>0.181073864588538</v>
      </c>
      <c r="G21" s="40">
        <v>0.19191672533527701</v>
      </c>
      <c r="H21" s="52"/>
    </row>
    <row r="22" spans="1:8" ht="15" customHeight="1" x14ac:dyDescent="0.25">
      <c r="A22" s="36">
        <v>6</v>
      </c>
      <c r="B22" s="37" t="s">
        <v>136</v>
      </c>
      <c r="C22" s="40">
        <v>0.199018864474441</v>
      </c>
      <c r="D22" s="40">
        <v>0.184827681490846</v>
      </c>
      <c r="E22" s="40">
        <v>0.18559187615536199</v>
      </c>
      <c r="F22" s="40">
        <v>0.20240735514292901</v>
      </c>
      <c r="G22" s="40">
        <v>0.21310779098893601</v>
      </c>
      <c r="H22" s="52"/>
    </row>
    <row r="23" spans="1:8" ht="15" customHeight="1" x14ac:dyDescent="0.25">
      <c r="A23" s="36">
        <v>7</v>
      </c>
      <c r="B23" s="37" t="s">
        <v>137</v>
      </c>
      <c r="C23" s="40">
        <v>0.22646074299466101</v>
      </c>
      <c r="D23" s="40">
        <v>0.21160159117491201</v>
      </c>
      <c r="E23" s="40">
        <v>0.21246949862117401</v>
      </c>
      <c r="F23" s="40">
        <v>0.23160594919253299</v>
      </c>
      <c r="G23" s="40">
        <v>0.242057701452634</v>
      </c>
      <c r="H23" s="52"/>
    </row>
    <row r="24" spans="1:8" ht="32.450000000000003" customHeight="1" x14ac:dyDescent="0.25">
      <c r="A24" s="35"/>
      <c r="B24" s="587" t="s">
        <v>138</v>
      </c>
      <c r="C24" s="593"/>
      <c r="D24" s="593"/>
      <c r="E24" s="593"/>
      <c r="F24" s="593"/>
      <c r="G24" s="594"/>
      <c r="H24" s="52"/>
    </row>
    <row r="25" spans="1:8" ht="29.1" customHeight="1" x14ac:dyDescent="0.25">
      <c r="A25" s="32" t="s">
        <v>139</v>
      </c>
      <c r="B25" s="37" t="s">
        <v>140</v>
      </c>
      <c r="C25" s="40">
        <v>2.75E-2</v>
      </c>
      <c r="D25" s="40">
        <v>2.75E-2</v>
      </c>
      <c r="E25" s="40">
        <v>2.75E-2</v>
      </c>
      <c r="F25" s="40">
        <v>2.75E-2</v>
      </c>
      <c r="G25" s="40">
        <v>0.03</v>
      </c>
      <c r="H25" s="52"/>
    </row>
    <row r="26" spans="1:8" ht="15" customHeight="1" x14ac:dyDescent="0.25">
      <c r="A26" s="32" t="s">
        <v>141</v>
      </c>
      <c r="B26" s="41" t="s">
        <v>142</v>
      </c>
      <c r="C26" s="40">
        <v>1.546875E-2</v>
      </c>
      <c r="D26" s="40">
        <v>1.546875E-2</v>
      </c>
      <c r="E26" s="40">
        <v>1.546875E-2</v>
      </c>
      <c r="F26" s="40">
        <v>1.546875E-2</v>
      </c>
      <c r="G26" s="40">
        <v>1.6875000000000001E-2</v>
      </c>
      <c r="H26" s="52"/>
    </row>
    <row r="27" spans="1:8" ht="15" customHeight="1" x14ac:dyDescent="0.25">
      <c r="A27" s="32" t="s">
        <v>143</v>
      </c>
      <c r="B27" s="41" t="s">
        <v>144</v>
      </c>
      <c r="C27" s="40">
        <v>2.0625000000000001E-2</v>
      </c>
      <c r="D27" s="40">
        <v>2.0625000000000001E-2</v>
      </c>
      <c r="E27" s="40">
        <v>2.0625000000000001E-2</v>
      </c>
      <c r="F27" s="40">
        <v>2.0625000000000001E-2</v>
      </c>
      <c r="G27" s="40">
        <v>2.2499999999999999E-2</v>
      </c>
      <c r="H27" s="52"/>
    </row>
    <row r="28" spans="1:8" ht="15" customHeight="1" x14ac:dyDescent="0.25">
      <c r="A28" s="32" t="s">
        <v>145</v>
      </c>
      <c r="B28" s="37" t="s">
        <v>146</v>
      </c>
      <c r="C28" s="40">
        <v>0.1075</v>
      </c>
      <c r="D28" s="40">
        <v>0.1075</v>
      </c>
      <c r="E28" s="40">
        <v>0.1075</v>
      </c>
      <c r="F28" s="40">
        <v>0.1075</v>
      </c>
      <c r="G28" s="40">
        <v>0.11</v>
      </c>
      <c r="H28" s="52"/>
    </row>
    <row r="29" spans="1:8" ht="15" customHeight="1" x14ac:dyDescent="0.25">
      <c r="A29" s="35"/>
      <c r="B29" s="587" t="s">
        <v>147</v>
      </c>
      <c r="C29" s="593"/>
      <c r="D29" s="593"/>
      <c r="E29" s="593"/>
      <c r="F29" s="593"/>
      <c r="G29" s="594"/>
      <c r="H29" s="52"/>
    </row>
    <row r="30" spans="1:8" ht="15" customHeight="1" x14ac:dyDescent="0.25">
      <c r="A30" s="36">
        <v>8</v>
      </c>
      <c r="B30" s="37" t="s">
        <v>148</v>
      </c>
      <c r="C30" s="40">
        <v>2.5000000000000001E-2</v>
      </c>
      <c r="D30" s="40">
        <v>2.5000000000000099E-2</v>
      </c>
      <c r="E30" s="40">
        <v>2.5000000000000001E-2</v>
      </c>
      <c r="F30" s="40">
        <v>2.5000000000000001E-2</v>
      </c>
      <c r="G30" s="40">
        <v>2.5000000000000001E-2</v>
      </c>
      <c r="H30" s="52"/>
    </row>
    <row r="31" spans="1:8" ht="29.1" customHeight="1" x14ac:dyDescent="0.25">
      <c r="A31" s="32" t="s">
        <v>149</v>
      </c>
      <c r="B31" s="42" t="s">
        <v>150</v>
      </c>
      <c r="C31" s="40">
        <v>0</v>
      </c>
      <c r="D31" s="40">
        <v>0</v>
      </c>
      <c r="E31" s="40">
        <v>0</v>
      </c>
      <c r="F31" s="40">
        <v>0</v>
      </c>
      <c r="G31" s="40">
        <v>0</v>
      </c>
      <c r="H31" s="52"/>
    </row>
    <row r="32" spans="1:8" ht="15" customHeight="1" x14ac:dyDescent="0.25">
      <c r="A32" s="36">
        <v>9</v>
      </c>
      <c r="B32" s="37" t="s">
        <v>151</v>
      </c>
      <c r="C32" s="40">
        <v>1.8408845305474999E-3</v>
      </c>
      <c r="D32" s="40">
        <v>1.3485082348584299E-4</v>
      </c>
      <c r="E32" s="40">
        <v>1.20155156420376E-4</v>
      </c>
      <c r="F32" s="40">
        <v>1.15415102657029E-4</v>
      </c>
      <c r="G32" s="40">
        <v>1.12486897951978E-4</v>
      </c>
      <c r="H32" s="52"/>
    </row>
    <row r="33" spans="1:8" ht="15" customHeight="1" x14ac:dyDescent="0.25">
      <c r="A33" s="32" t="s">
        <v>152</v>
      </c>
      <c r="B33" s="42" t="s">
        <v>153</v>
      </c>
      <c r="C33" s="40">
        <v>0</v>
      </c>
      <c r="D33" s="40">
        <v>0</v>
      </c>
      <c r="E33" s="40">
        <v>0</v>
      </c>
      <c r="F33" s="40">
        <v>0</v>
      </c>
      <c r="G33" s="40">
        <v>0</v>
      </c>
      <c r="H33" s="52"/>
    </row>
    <row r="34" spans="1:8" ht="15" customHeight="1" x14ac:dyDescent="0.25">
      <c r="A34" s="36">
        <v>10</v>
      </c>
      <c r="B34" s="37" t="s">
        <v>154</v>
      </c>
      <c r="C34" s="43"/>
      <c r="D34" s="43"/>
      <c r="E34" s="43"/>
      <c r="F34" s="43"/>
      <c r="G34" s="43"/>
      <c r="H34" s="52"/>
    </row>
    <row r="35" spans="1:8" ht="15" customHeight="1" x14ac:dyDescent="0.25">
      <c r="A35" s="32" t="s">
        <v>155</v>
      </c>
      <c r="B35" s="37" t="s">
        <v>156</v>
      </c>
      <c r="C35" s="40">
        <v>1.4999999999999999E-2</v>
      </c>
      <c r="D35" s="40">
        <v>1.4999999999999999E-2</v>
      </c>
      <c r="E35" s="40">
        <v>1.4999999999999999E-2</v>
      </c>
      <c r="F35" s="40">
        <v>1.4999999999999999E-2</v>
      </c>
      <c r="G35" s="40">
        <v>1.4999999999999999E-2</v>
      </c>
      <c r="H35" s="52"/>
    </row>
    <row r="36" spans="1:8" ht="15" customHeight="1" x14ac:dyDescent="0.25">
      <c r="A36" s="36">
        <v>11</v>
      </c>
      <c r="B36" s="37" t="s">
        <v>157</v>
      </c>
      <c r="C36" s="40">
        <v>4.1840884530547399E-2</v>
      </c>
      <c r="D36" s="40">
        <v>4.0134850823485897E-2</v>
      </c>
      <c r="E36" s="40">
        <v>4.0120155156420402E-2</v>
      </c>
      <c r="F36" s="40">
        <v>4.0115415102657002E-2</v>
      </c>
      <c r="G36" s="40">
        <v>4.0112486897952E-2</v>
      </c>
      <c r="H36" s="52"/>
    </row>
    <row r="37" spans="1:8" ht="15" customHeight="1" x14ac:dyDescent="0.25">
      <c r="A37" s="32" t="s">
        <v>158</v>
      </c>
      <c r="B37" s="37" t="s">
        <v>159</v>
      </c>
      <c r="C37" s="40">
        <v>0.149340884530548</v>
      </c>
      <c r="D37" s="40">
        <v>0.14763485082348601</v>
      </c>
      <c r="E37" s="40">
        <v>0.14762015515641999</v>
      </c>
      <c r="F37" s="40">
        <v>0.14761541510265699</v>
      </c>
      <c r="G37" s="40">
        <v>0.15011248689795201</v>
      </c>
      <c r="H37" s="52"/>
    </row>
    <row r="38" spans="1:8" ht="29.1" customHeight="1" x14ac:dyDescent="0.25">
      <c r="A38" s="36">
        <v>12</v>
      </c>
      <c r="B38" s="37" t="s">
        <v>160</v>
      </c>
      <c r="C38" s="40">
        <v>0.11851793268215</v>
      </c>
      <c r="D38" s="40">
        <v>0.104826606152316</v>
      </c>
      <c r="E38" s="40">
        <v>0.105521135971133</v>
      </c>
      <c r="F38" s="40">
        <v>0.120605114588538</v>
      </c>
      <c r="G38" s="40">
        <v>0.13</v>
      </c>
      <c r="H38" s="52"/>
    </row>
    <row r="39" spans="1:8" ht="15" customHeight="1" x14ac:dyDescent="0.25">
      <c r="A39" s="35"/>
      <c r="B39" s="587" t="s">
        <v>161</v>
      </c>
      <c r="C39" s="593"/>
      <c r="D39" s="593"/>
      <c r="E39" s="593"/>
      <c r="F39" s="593"/>
      <c r="G39" s="594"/>
      <c r="H39" s="52"/>
    </row>
    <row r="40" spans="1:8" ht="15" customHeight="1" x14ac:dyDescent="0.25">
      <c r="A40" s="36">
        <v>13</v>
      </c>
      <c r="B40" s="37" t="s">
        <v>162</v>
      </c>
      <c r="C40" s="38">
        <v>133971.25999388099</v>
      </c>
      <c r="D40" s="39">
        <v>139078.002619754</v>
      </c>
      <c r="E40" s="39">
        <v>135928.97830293901</v>
      </c>
      <c r="F40" s="39">
        <v>130947.461283882</v>
      </c>
      <c r="G40" s="39">
        <v>130893.690230598</v>
      </c>
      <c r="H40" s="52"/>
    </row>
    <row r="41" spans="1:8" ht="15" customHeight="1" x14ac:dyDescent="0.25">
      <c r="A41" s="36">
        <v>14</v>
      </c>
      <c r="B41" s="37" t="s">
        <v>163</v>
      </c>
      <c r="C41" s="40">
        <v>8.2532637882697796E-2</v>
      </c>
      <c r="D41" s="40">
        <v>7.5722683816800307E-2</v>
      </c>
      <c r="E41" s="40">
        <v>7.7520777336750599E-2</v>
      </c>
      <c r="F41" s="40">
        <v>8.0637798743145098E-2</v>
      </c>
      <c r="G41" s="40">
        <v>8.5698586571972699E-2</v>
      </c>
      <c r="H41" s="52"/>
    </row>
    <row r="42" spans="1:8" ht="15" customHeight="1" x14ac:dyDescent="0.25">
      <c r="A42" s="35"/>
      <c r="B42" s="596" t="s">
        <v>164</v>
      </c>
      <c r="C42" s="597"/>
      <c r="D42" s="597"/>
      <c r="E42" s="597"/>
      <c r="F42" s="597"/>
      <c r="G42" s="598"/>
      <c r="H42" s="52"/>
    </row>
    <row r="43" spans="1:8" ht="29.1" customHeight="1" x14ac:dyDescent="0.25">
      <c r="A43" s="32" t="s">
        <v>165</v>
      </c>
      <c r="B43" s="42" t="s">
        <v>166</v>
      </c>
      <c r="C43" s="40">
        <v>0</v>
      </c>
      <c r="D43" s="40">
        <v>0</v>
      </c>
      <c r="E43" s="40">
        <v>0</v>
      </c>
      <c r="F43" s="40">
        <v>0</v>
      </c>
      <c r="G43" s="40">
        <v>0</v>
      </c>
      <c r="H43" s="52"/>
    </row>
    <row r="44" spans="1:8" ht="15" customHeight="1" x14ac:dyDescent="0.25">
      <c r="A44" s="32" t="s">
        <v>167</v>
      </c>
      <c r="B44" s="41" t="s">
        <v>142</v>
      </c>
      <c r="C44" s="40">
        <v>0</v>
      </c>
      <c r="D44" s="40">
        <v>0</v>
      </c>
      <c r="E44" s="40">
        <v>0</v>
      </c>
      <c r="F44" s="40">
        <v>0</v>
      </c>
      <c r="G44" s="40">
        <v>0</v>
      </c>
      <c r="H44" s="52"/>
    </row>
    <row r="45" spans="1:8" ht="15" customHeight="1" x14ac:dyDescent="0.25">
      <c r="A45" s="32" t="s">
        <v>168</v>
      </c>
      <c r="B45" s="37" t="s">
        <v>169</v>
      </c>
      <c r="C45" s="40">
        <v>0.03</v>
      </c>
      <c r="D45" s="40">
        <v>0.03</v>
      </c>
      <c r="E45" s="40">
        <v>0.03</v>
      </c>
      <c r="F45" s="40">
        <v>0.03</v>
      </c>
      <c r="G45" s="40">
        <v>0.03</v>
      </c>
      <c r="H45" s="52"/>
    </row>
    <row r="46" spans="1:8" ht="15" customHeight="1" x14ac:dyDescent="0.25">
      <c r="A46" s="35"/>
      <c r="B46" s="596" t="s">
        <v>170</v>
      </c>
      <c r="C46" s="597"/>
      <c r="D46" s="597"/>
      <c r="E46" s="597"/>
      <c r="F46" s="597"/>
      <c r="G46" s="598"/>
      <c r="H46" s="52"/>
    </row>
    <row r="47" spans="1:8" ht="15" customHeight="1" x14ac:dyDescent="0.25">
      <c r="A47" s="32" t="s">
        <v>171</v>
      </c>
      <c r="B47" s="42" t="s">
        <v>172</v>
      </c>
      <c r="C47" s="40">
        <v>0</v>
      </c>
      <c r="D47" s="40">
        <v>0</v>
      </c>
      <c r="E47" s="40">
        <v>0</v>
      </c>
      <c r="F47" s="40">
        <v>0</v>
      </c>
      <c r="G47" s="40">
        <v>0</v>
      </c>
      <c r="H47" s="52"/>
    </row>
    <row r="48" spans="1:8" ht="15" customHeight="1" x14ac:dyDescent="0.25">
      <c r="A48" s="32" t="s">
        <v>173</v>
      </c>
      <c r="B48" s="37" t="s">
        <v>174</v>
      </c>
      <c r="C48" s="40">
        <v>0.03</v>
      </c>
      <c r="D48" s="40">
        <v>0.03</v>
      </c>
      <c r="E48" s="40">
        <v>0.03</v>
      </c>
      <c r="F48" s="40">
        <v>0.03</v>
      </c>
      <c r="G48" s="40">
        <v>0.03</v>
      </c>
      <c r="H48" s="52"/>
    </row>
    <row r="49" spans="1:8" ht="15" customHeight="1" x14ac:dyDescent="0.25">
      <c r="A49" s="35"/>
      <c r="B49" s="592" t="s">
        <v>175</v>
      </c>
      <c r="C49" s="588"/>
      <c r="D49" s="588"/>
      <c r="E49" s="588"/>
      <c r="F49" s="588"/>
      <c r="G49" s="589"/>
      <c r="H49" s="52"/>
    </row>
    <row r="50" spans="1:8" ht="29.1" customHeight="1" x14ac:dyDescent="0.25">
      <c r="A50" s="36">
        <v>15</v>
      </c>
      <c r="B50" s="37" t="s">
        <v>176</v>
      </c>
      <c r="C50" s="44">
        <v>42955.882775253798</v>
      </c>
      <c r="D50" s="44">
        <v>42101.687196840699</v>
      </c>
      <c r="E50" s="44">
        <v>41181</v>
      </c>
      <c r="F50" s="44">
        <v>39616</v>
      </c>
      <c r="G50" s="44">
        <v>37620</v>
      </c>
      <c r="H50" s="52"/>
    </row>
    <row r="51" spans="1:8" ht="15" customHeight="1" x14ac:dyDescent="0.25">
      <c r="A51" s="32" t="s">
        <v>177</v>
      </c>
      <c r="B51" s="37" t="s">
        <v>178</v>
      </c>
      <c r="C51" s="44">
        <v>21605.2288021606</v>
      </c>
      <c r="D51" s="44">
        <v>21288.811548336402</v>
      </c>
      <c r="E51" s="44">
        <v>21046.3104156183</v>
      </c>
      <c r="F51" s="44">
        <v>20576.957596430799</v>
      </c>
      <c r="G51" s="44">
        <v>20030.646400000001</v>
      </c>
      <c r="H51" s="52"/>
    </row>
    <row r="52" spans="1:8" ht="15" customHeight="1" x14ac:dyDescent="0.25">
      <c r="A52" s="32" t="s">
        <v>179</v>
      </c>
      <c r="B52" s="37" t="s">
        <v>180</v>
      </c>
      <c r="C52" s="44">
        <v>929.56905545709401</v>
      </c>
      <c r="D52" s="44">
        <v>906.00194702775298</v>
      </c>
      <c r="E52" s="44">
        <v>881.808516958258</v>
      </c>
      <c r="F52" s="44">
        <v>765.75589000000002</v>
      </c>
      <c r="G52" s="44">
        <v>708.23765000000003</v>
      </c>
      <c r="H52" s="52"/>
    </row>
    <row r="53" spans="1:8" ht="15" customHeight="1" x14ac:dyDescent="0.25">
      <c r="A53" s="36">
        <v>16</v>
      </c>
      <c r="B53" s="37" t="s">
        <v>181</v>
      </c>
      <c r="C53" s="44">
        <v>20675.659746703499</v>
      </c>
      <c r="D53" s="44">
        <v>20382.8096013086</v>
      </c>
      <c r="E53" s="44">
        <v>20164.501898660099</v>
      </c>
      <c r="F53" s="44">
        <v>19811.201702999999</v>
      </c>
      <c r="G53" s="44">
        <v>19322.404952000001</v>
      </c>
      <c r="H53" s="52"/>
    </row>
    <row r="54" spans="1:8" ht="15" customHeight="1" x14ac:dyDescent="0.25">
      <c r="A54" s="36">
        <v>17</v>
      </c>
      <c r="B54" s="37" t="s">
        <v>182</v>
      </c>
      <c r="C54" s="40">
        <v>2.0790607645139101</v>
      </c>
      <c r="D54" s="40">
        <v>2.06675230907083</v>
      </c>
      <c r="E54" s="40">
        <v>2.0433323745226102</v>
      </c>
      <c r="F54" s="40">
        <v>1.9995000000000001</v>
      </c>
      <c r="G54" s="40">
        <v>1.9441600000000001</v>
      </c>
      <c r="H54" s="52"/>
    </row>
    <row r="55" spans="1:8" ht="15" customHeight="1" x14ac:dyDescent="0.25">
      <c r="A55" s="35"/>
      <c r="B55" s="592" t="s">
        <v>183</v>
      </c>
      <c r="C55" s="588"/>
      <c r="D55" s="588"/>
      <c r="E55" s="588"/>
      <c r="F55" s="588"/>
      <c r="G55" s="589"/>
      <c r="H55" s="52"/>
    </row>
    <row r="56" spans="1:8" ht="15" customHeight="1" x14ac:dyDescent="0.25">
      <c r="A56" s="36">
        <v>18</v>
      </c>
      <c r="B56" s="37" t="s">
        <v>184</v>
      </c>
      <c r="C56" s="39">
        <v>99458.938908140393</v>
      </c>
      <c r="D56" s="39">
        <v>103708.048372834</v>
      </c>
      <c r="E56" s="39">
        <v>105402.585178562</v>
      </c>
      <c r="F56" s="39">
        <v>101956.06600000001</v>
      </c>
      <c r="G56" s="39">
        <v>102408.232246</v>
      </c>
      <c r="H56" s="52"/>
    </row>
    <row r="57" spans="1:8" ht="15" customHeight="1" x14ac:dyDescent="0.25">
      <c r="A57" s="36">
        <v>19</v>
      </c>
      <c r="B57" s="45" t="s">
        <v>185</v>
      </c>
      <c r="C57" s="39">
        <v>60787.848249275397</v>
      </c>
      <c r="D57" s="39">
        <v>63718.040144650702</v>
      </c>
      <c r="E57" s="39">
        <v>64134.101975625097</v>
      </c>
      <c r="F57" s="39">
        <v>63922.776578999998</v>
      </c>
      <c r="G57" s="39">
        <v>64065.267859</v>
      </c>
      <c r="H57" s="52"/>
    </row>
    <row r="58" spans="1:8" ht="15" customHeight="1" x14ac:dyDescent="0.25">
      <c r="A58" s="36">
        <v>20</v>
      </c>
      <c r="B58" s="37" t="s">
        <v>186</v>
      </c>
      <c r="C58" s="40">
        <v>1.63616482196055</v>
      </c>
      <c r="D58" s="40">
        <v>1.6276088865476701</v>
      </c>
      <c r="E58" s="40">
        <v>1.64347175576921</v>
      </c>
      <c r="F58" s="40">
        <v>1.595</v>
      </c>
      <c r="G58" s="40">
        <v>1.5985</v>
      </c>
      <c r="H58" s="52"/>
    </row>
    <row r="59" spans="1:8" ht="15" customHeight="1" x14ac:dyDescent="0.25">
      <c r="A59" s="46"/>
      <c r="B59" s="47"/>
      <c r="C59" s="48"/>
      <c r="D59" s="49"/>
      <c r="E59" s="49"/>
      <c r="F59" s="49"/>
      <c r="G59" s="49"/>
    </row>
    <row r="60" spans="1:8" ht="32.450000000000003" customHeight="1" x14ac:dyDescent="0.25">
      <c r="A60" s="599" t="s">
        <v>187</v>
      </c>
      <c r="B60" s="599"/>
      <c r="C60" s="599"/>
      <c r="D60" s="599"/>
      <c r="E60" s="599"/>
      <c r="F60" s="599"/>
      <c r="G60" s="599"/>
    </row>
    <row r="61" spans="1:8" ht="15" customHeight="1" x14ac:dyDescent="0.25">
      <c r="A61" s="599" t="s">
        <v>188</v>
      </c>
      <c r="B61" s="599"/>
      <c r="C61" s="599"/>
      <c r="D61" s="599"/>
      <c r="E61" s="599"/>
      <c r="F61" s="599"/>
      <c r="G61" s="599"/>
    </row>
    <row r="62" spans="1:8" ht="15" customHeight="1" x14ac:dyDescent="0.25">
      <c r="A62" s="599" t="s">
        <v>189</v>
      </c>
      <c r="B62" s="599"/>
      <c r="C62" s="599"/>
      <c r="D62" s="599"/>
      <c r="E62" s="599"/>
      <c r="F62" s="599"/>
      <c r="G62" s="599"/>
    </row>
    <row r="63" spans="1:8" ht="15" customHeight="1" x14ac:dyDescent="0.25">
      <c r="A63" s="599" t="s">
        <v>190</v>
      </c>
      <c r="B63" s="599"/>
      <c r="C63" s="599"/>
      <c r="D63" s="599"/>
      <c r="E63" s="599"/>
      <c r="F63" s="599"/>
      <c r="G63" s="599"/>
    </row>
    <row r="64" spans="1:8" ht="15" customHeight="1" x14ac:dyDescent="0.25">
      <c r="A64" s="595"/>
      <c r="B64" s="595"/>
      <c r="C64" s="595"/>
      <c r="D64" s="595"/>
      <c r="E64" s="595"/>
      <c r="F64" s="595"/>
      <c r="G64" s="595"/>
    </row>
  </sheetData>
  <mergeCells count="26">
    <mergeCell ref="A64:G64"/>
    <mergeCell ref="B42:G42"/>
    <mergeCell ref="B46:G46"/>
    <mergeCell ref="B49:G49"/>
    <mergeCell ref="B55:G55"/>
    <mergeCell ref="A63:G63"/>
    <mergeCell ref="A62:G62"/>
    <mergeCell ref="A61:G61"/>
    <mergeCell ref="A60:G60"/>
    <mergeCell ref="B18:G18"/>
    <mergeCell ref="B20:G20"/>
    <mergeCell ref="B24:G24"/>
    <mergeCell ref="B29:G29"/>
    <mergeCell ref="B39:G39"/>
    <mergeCell ref="B2:C2"/>
    <mergeCell ref="A1:G1"/>
    <mergeCell ref="A3:G3"/>
    <mergeCell ref="A11:F11"/>
    <mergeCell ref="B14:G14"/>
    <mergeCell ref="A5:G5"/>
    <mergeCell ref="A4:G4"/>
    <mergeCell ref="A6:G6"/>
    <mergeCell ref="A7:G7"/>
    <mergeCell ref="A9:G9"/>
    <mergeCell ref="A10:G10"/>
    <mergeCell ref="A8:G8"/>
  </mergeCells>
  <hyperlinks>
    <hyperlink ref="H1" location="'Table of Contents'!A1" display="Table of Contents"/>
  </hyperlinks>
  <pageMargins left="0.75" right="0.75" top="1" bottom="1" header="0.5" footer="0.5"/>
  <pageSetup paperSize="9" scale="5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Ruler="0" zoomScaleNormal="100" workbookViewId="0">
      <selection sqref="A1:P1"/>
    </sheetView>
  </sheetViews>
  <sheetFormatPr defaultColWidth="13.7109375" defaultRowHeight="12.75" x14ac:dyDescent="0.2"/>
  <cols>
    <col min="1" max="1" width="8" customWidth="1"/>
    <col min="2" max="2" width="26.42578125" customWidth="1"/>
    <col min="3" max="3" width="11.7109375" customWidth="1"/>
    <col min="4" max="14" width="14.42578125" customWidth="1"/>
    <col min="15" max="16" width="14.85546875" customWidth="1"/>
    <col min="17" max="17" width="17" bestFit="1" customWidth="1"/>
  </cols>
  <sheetData>
    <row r="1" spans="1:17" ht="16.5" customHeight="1" x14ac:dyDescent="0.2">
      <c r="A1" s="724" t="s">
        <v>60</v>
      </c>
      <c r="B1" s="724"/>
      <c r="C1" s="724"/>
      <c r="D1" s="724"/>
      <c r="E1" s="724"/>
      <c r="F1" s="724"/>
      <c r="G1" s="724"/>
      <c r="H1" s="724"/>
      <c r="I1" s="724"/>
      <c r="J1" s="724"/>
      <c r="K1" s="724"/>
      <c r="L1" s="724"/>
      <c r="M1" s="724"/>
      <c r="N1" s="724"/>
      <c r="O1" s="724"/>
      <c r="P1" s="724"/>
      <c r="Q1" s="453" t="s">
        <v>2</v>
      </c>
    </row>
    <row r="2" spans="1:17" ht="15" customHeight="1" x14ac:dyDescent="0.25">
      <c r="A2" s="12"/>
      <c r="B2" s="12"/>
      <c r="C2" s="9"/>
      <c r="D2" s="9"/>
      <c r="E2" s="9"/>
      <c r="F2" s="9"/>
      <c r="G2" s="9"/>
      <c r="H2" s="9"/>
      <c r="I2" s="9"/>
      <c r="J2" s="9"/>
      <c r="K2" s="9"/>
      <c r="L2" s="9"/>
      <c r="M2" s="9"/>
      <c r="N2" s="9"/>
      <c r="O2" s="9"/>
      <c r="P2" s="9"/>
    </row>
    <row r="3" spans="1:17" ht="15" customHeight="1" x14ac:dyDescent="0.25">
      <c r="A3" s="599" t="s">
        <v>1452</v>
      </c>
      <c r="B3" s="599"/>
      <c r="C3" s="599"/>
      <c r="D3" s="599"/>
      <c r="E3" s="599"/>
      <c r="F3" s="599"/>
      <c r="G3" s="599"/>
      <c r="H3" s="599"/>
      <c r="I3" s="599"/>
      <c r="J3" s="599"/>
      <c r="K3" s="599"/>
      <c r="L3" s="599"/>
      <c r="M3" s="599"/>
      <c r="N3" s="599"/>
      <c r="O3" s="599"/>
      <c r="P3" s="599"/>
    </row>
    <row r="4" spans="1:17" ht="15" customHeight="1" x14ac:dyDescent="0.25">
      <c r="A4" s="205"/>
      <c r="B4" s="319"/>
      <c r="C4" s="29"/>
      <c r="D4" s="29"/>
      <c r="E4" s="29"/>
      <c r="F4" s="29"/>
      <c r="G4" s="29"/>
      <c r="H4" s="29"/>
      <c r="I4" s="29"/>
      <c r="J4" s="29"/>
      <c r="K4" s="29"/>
      <c r="L4" s="29"/>
      <c r="M4" s="29"/>
      <c r="N4" s="29"/>
      <c r="O4" s="29"/>
      <c r="P4" s="29"/>
    </row>
    <row r="5" spans="1:17" ht="29.1" customHeight="1" x14ac:dyDescent="0.25">
      <c r="A5" s="756" t="s">
        <v>1379</v>
      </c>
      <c r="B5" s="757"/>
      <c r="C5" s="625" t="s">
        <v>1453</v>
      </c>
      <c r="D5" s="604" t="s">
        <v>1454</v>
      </c>
      <c r="E5" s="755"/>
      <c r="F5" s="755"/>
      <c r="G5" s="755"/>
      <c r="H5" s="755"/>
      <c r="I5" s="755"/>
      <c r="J5" s="755"/>
      <c r="K5" s="755"/>
      <c r="L5" s="755"/>
      <c r="M5" s="755"/>
      <c r="N5" s="605"/>
      <c r="O5" s="604" t="s">
        <v>1455</v>
      </c>
      <c r="P5" s="605"/>
      <c r="Q5" s="52"/>
    </row>
    <row r="6" spans="1:17" ht="29.1" customHeight="1" x14ac:dyDescent="0.25">
      <c r="A6" s="758"/>
      <c r="B6" s="601"/>
      <c r="C6" s="726"/>
      <c r="D6" s="604" t="s">
        <v>1456</v>
      </c>
      <c r="E6" s="755"/>
      <c r="F6" s="755"/>
      <c r="G6" s="755"/>
      <c r="H6" s="755"/>
      <c r="I6" s="755"/>
      <c r="J6" s="755"/>
      <c r="K6" s="755"/>
      <c r="L6" s="605"/>
      <c r="M6" s="604" t="s">
        <v>1457</v>
      </c>
      <c r="N6" s="605"/>
      <c r="O6" s="630" t="s">
        <v>1458</v>
      </c>
      <c r="P6" s="715" t="s">
        <v>3039</v>
      </c>
      <c r="Q6" s="52"/>
    </row>
    <row r="7" spans="1:17" ht="15" customHeight="1" x14ac:dyDescent="0.25">
      <c r="A7" s="758"/>
      <c r="B7" s="601"/>
      <c r="C7" s="726"/>
      <c r="D7" s="760" t="s">
        <v>1459</v>
      </c>
      <c r="E7" s="762" t="s">
        <v>1460</v>
      </c>
      <c r="F7" s="320"/>
      <c r="G7" s="320"/>
      <c r="H7" s="66"/>
      <c r="I7" s="578" t="s">
        <v>1461</v>
      </c>
      <c r="J7" s="320"/>
      <c r="K7" s="320"/>
      <c r="L7" s="66"/>
      <c r="M7" s="753" t="s">
        <v>1462</v>
      </c>
      <c r="N7" s="753" t="s">
        <v>1463</v>
      </c>
      <c r="O7" s="630"/>
      <c r="P7" s="715"/>
      <c r="Q7" s="52"/>
    </row>
    <row r="8" spans="1:17" ht="90" x14ac:dyDescent="0.25">
      <c r="A8" s="758"/>
      <c r="B8" s="601"/>
      <c r="C8" s="110"/>
      <c r="D8" s="761"/>
      <c r="E8" s="754"/>
      <c r="F8" s="32" t="s">
        <v>1464</v>
      </c>
      <c r="G8" s="32" t="s">
        <v>1465</v>
      </c>
      <c r="H8" s="32" t="s">
        <v>1466</v>
      </c>
      <c r="I8" s="697"/>
      <c r="J8" s="32" t="s">
        <v>1467</v>
      </c>
      <c r="K8" s="32" t="s">
        <v>1468</v>
      </c>
      <c r="L8" s="32" t="s">
        <v>1469</v>
      </c>
      <c r="M8" s="754"/>
      <c r="N8" s="754"/>
      <c r="O8" s="630"/>
      <c r="P8" s="715"/>
      <c r="Q8" s="52"/>
    </row>
    <row r="9" spans="1:17" ht="15" x14ac:dyDescent="0.25">
      <c r="A9" s="759"/>
      <c r="B9" s="601"/>
      <c r="C9" s="32" t="s">
        <v>123</v>
      </c>
      <c r="D9" s="32" t="s">
        <v>124</v>
      </c>
      <c r="E9" s="32" t="s">
        <v>125</v>
      </c>
      <c r="F9" s="32" t="s">
        <v>126</v>
      </c>
      <c r="G9" s="32" t="s">
        <v>127</v>
      </c>
      <c r="H9" s="32" t="s">
        <v>284</v>
      </c>
      <c r="I9" s="32" t="s">
        <v>285</v>
      </c>
      <c r="J9" s="32" t="s">
        <v>357</v>
      </c>
      <c r="K9" s="32" t="s">
        <v>741</v>
      </c>
      <c r="L9" s="32" t="s">
        <v>742</v>
      </c>
      <c r="M9" s="32" t="s">
        <v>743</v>
      </c>
      <c r="N9" s="32" t="s">
        <v>744</v>
      </c>
      <c r="O9" s="32" t="s">
        <v>745</v>
      </c>
      <c r="P9" s="32" t="s">
        <v>1146</v>
      </c>
      <c r="Q9" s="52"/>
    </row>
    <row r="10" spans="1:17" ht="30" x14ac:dyDescent="0.25">
      <c r="A10" s="321">
        <v>1</v>
      </c>
      <c r="B10" s="37" t="s">
        <v>1442</v>
      </c>
      <c r="C10" s="303">
        <v>0</v>
      </c>
      <c r="D10" s="303">
        <v>0</v>
      </c>
      <c r="E10" s="303">
        <v>0</v>
      </c>
      <c r="F10" s="303">
        <v>0</v>
      </c>
      <c r="G10" s="303">
        <v>0</v>
      </c>
      <c r="H10" s="303">
        <v>0</v>
      </c>
      <c r="I10" s="303">
        <v>0</v>
      </c>
      <c r="J10" s="303">
        <v>0</v>
      </c>
      <c r="K10" s="303">
        <v>0</v>
      </c>
      <c r="L10" s="303">
        <v>0</v>
      </c>
      <c r="M10" s="303">
        <v>0</v>
      </c>
      <c r="N10" s="303">
        <v>0</v>
      </c>
      <c r="O10" s="303">
        <v>0</v>
      </c>
      <c r="P10" s="303">
        <v>0</v>
      </c>
      <c r="Q10" s="52"/>
    </row>
    <row r="11" spans="1:17" ht="15" x14ac:dyDescent="0.25">
      <c r="A11" s="321">
        <v>2</v>
      </c>
      <c r="B11" s="37" t="s">
        <v>988</v>
      </c>
      <c r="C11" s="303">
        <v>0</v>
      </c>
      <c r="D11" s="303">
        <v>0</v>
      </c>
      <c r="E11" s="303">
        <v>0</v>
      </c>
      <c r="F11" s="303">
        <v>0</v>
      </c>
      <c r="G11" s="303">
        <v>0</v>
      </c>
      <c r="H11" s="303">
        <v>0</v>
      </c>
      <c r="I11" s="303">
        <v>0</v>
      </c>
      <c r="J11" s="303">
        <v>0</v>
      </c>
      <c r="K11" s="303">
        <v>0</v>
      </c>
      <c r="L11" s="303">
        <v>0</v>
      </c>
      <c r="M11" s="303">
        <v>0</v>
      </c>
      <c r="N11" s="303">
        <v>0</v>
      </c>
      <c r="O11" s="303">
        <v>0</v>
      </c>
      <c r="P11" s="322">
        <v>0</v>
      </c>
      <c r="Q11" s="52"/>
    </row>
    <row r="12" spans="1:17" ht="15" x14ac:dyDescent="0.25">
      <c r="A12" s="321">
        <v>3</v>
      </c>
      <c r="B12" s="37" t="s">
        <v>994</v>
      </c>
      <c r="C12" s="303">
        <v>0</v>
      </c>
      <c r="D12" s="303">
        <v>0</v>
      </c>
      <c r="E12" s="303">
        <v>0</v>
      </c>
      <c r="F12" s="303">
        <v>0</v>
      </c>
      <c r="G12" s="303">
        <v>0</v>
      </c>
      <c r="H12" s="303">
        <v>0</v>
      </c>
      <c r="I12" s="303">
        <v>0</v>
      </c>
      <c r="J12" s="303">
        <v>0</v>
      </c>
      <c r="K12" s="303">
        <v>0</v>
      </c>
      <c r="L12" s="303">
        <v>0</v>
      </c>
      <c r="M12" s="303">
        <v>0</v>
      </c>
      <c r="N12" s="303">
        <v>0</v>
      </c>
      <c r="O12" s="303">
        <v>0</v>
      </c>
      <c r="P12" s="322">
        <v>0</v>
      </c>
      <c r="Q12" s="52"/>
    </row>
    <row r="13" spans="1:17" ht="15" x14ac:dyDescent="0.25">
      <c r="A13" s="323">
        <v>3.1</v>
      </c>
      <c r="B13" s="114" t="s">
        <v>1470</v>
      </c>
      <c r="C13" s="303">
        <v>0</v>
      </c>
      <c r="D13" s="303">
        <v>0</v>
      </c>
      <c r="E13" s="303">
        <v>0</v>
      </c>
      <c r="F13" s="303">
        <v>0</v>
      </c>
      <c r="G13" s="303">
        <v>0</v>
      </c>
      <c r="H13" s="303">
        <v>0</v>
      </c>
      <c r="I13" s="303">
        <v>0</v>
      </c>
      <c r="J13" s="303">
        <v>0</v>
      </c>
      <c r="K13" s="303">
        <v>0</v>
      </c>
      <c r="L13" s="303">
        <v>0</v>
      </c>
      <c r="M13" s="303">
        <v>0</v>
      </c>
      <c r="N13" s="303">
        <v>0</v>
      </c>
      <c r="O13" s="303">
        <v>0</v>
      </c>
      <c r="P13" s="303">
        <v>0</v>
      </c>
      <c r="Q13" s="328"/>
    </row>
    <row r="14" spans="1:17" ht="30" x14ac:dyDescent="0.25">
      <c r="A14" s="323">
        <v>3.2</v>
      </c>
      <c r="B14" s="114" t="s">
        <v>1471</v>
      </c>
      <c r="C14" s="303">
        <v>0</v>
      </c>
      <c r="D14" s="303">
        <v>0</v>
      </c>
      <c r="E14" s="303">
        <v>0</v>
      </c>
      <c r="F14" s="303">
        <v>0</v>
      </c>
      <c r="G14" s="303">
        <v>0</v>
      </c>
      <c r="H14" s="303">
        <v>0</v>
      </c>
      <c r="I14" s="303">
        <v>0</v>
      </c>
      <c r="J14" s="303">
        <v>0</v>
      </c>
      <c r="K14" s="303">
        <v>0</v>
      </c>
      <c r="L14" s="303">
        <v>0</v>
      </c>
      <c r="M14" s="303">
        <v>0</v>
      </c>
      <c r="N14" s="303">
        <v>0</v>
      </c>
      <c r="O14" s="303">
        <v>0</v>
      </c>
      <c r="P14" s="303">
        <v>0</v>
      </c>
      <c r="Q14" s="328"/>
    </row>
    <row r="15" spans="1:17" ht="30" x14ac:dyDescent="0.25">
      <c r="A15" s="323">
        <v>3.3</v>
      </c>
      <c r="B15" s="114" t="s">
        <v>1472</v>
      </c>
      <c r="C15" s="303">
        <v>0</v>
      </c>
      <c r="D15" s="303">
        <v>0</v>
      </c>
      <c r="E15" s="303">
        <v>0</v>
      </c>
      <c r="F15" s="303">
        <v>0</v>
      </c>
      <c r="G15" s="303">
        <v>0</v>
      </c>
      <c r="H15" s="303">
        <v>0</v>
      </c>
      <c r="I15" s="303">
        <v>0</v>
      </c>
      <c r="J15" s="303">
        <v>0</v>
      </c>
      <c r="K15" s="303">
        <v>0</v>
      </c>
      <c r="L15" s="303">
        <v>0</v>
      </c>
      <c r="M15" s="303">
        <v>0</v>
      </c>
      <c r="N15" s="303">
        <v>0</v>
      </c>
      <c r="O15" s="303">
        <v>0</v>
      </c>
      <c r="P15" s="303">
        <v>0</v>
      </c>
      <c r="Q15" s="328"/>
    </row>
    <row r="16" spans="1:17" ht="15" x14ac:dyDescent="0.25">
      <c r="A16" s="321">
        <v>4</v>
      </c>
      <c r="B16" s="37" t="s">
        <v>1345</v>
      </c>
      <c r="C16" s="303">
        <v>19001.968755012302</v>
      </c>
      <c r="D16" s="303">
        <v>0</v>
      </c>
      <c r="E16" s="290">
        <v>1.0085779032042499</v>
      </c>
      <c r="F16" s="290">
        <v>1.0085779032042499</v>
      </c>
      <c r="G16" s="303">
        <v>0</v>
      </c>
      <c r="H16" s="303">
        <v>0</v>
      </c>
      <c r="I16" s="303">
        <v>0</v>
      </c>
      <c r="J16" s="303">
        <v>0</v>
      </c>
      <c r="K16" s="303">
        <v>0</v>
      </c>
      <c r="L16" s="303">
        <v>0</v>
      </c>
      <c r="M16" s="303">
        <v>0</v>
      </c>
      <c r="N16" s="303">
        <v>0</v>
      </c>
      <c r="O16" s="303">
        <v>5316.25828652564</v>
      </c>
      <c r="P16" s="303">
        <v>5316.25828652564</v>
      </c>
      <c r="Q16" s="52"/>
    </row>
    <row r="17" spans="1:17" ht="30" x14ac:dyDescent="0.25">
      <c r="A17" s="323">
        <v>4.0999999999999996</v>
      </c>
      <c r="B17" s="114" t="s">
        <v>1473</v>
      </c>
      <c r="C17" s="303">
        <v>0</v>
      </c>
      <c r="D17" s="303">
        <v>0</v>
      </c>
      <c r="E17" s="303">
        <v>0</v>
      </c>
      <c r="F17" s="303">
        <v>0</v>
      </c>
      <c r="G17" s="303">
        <v>0</v>
      </c>
      <c r="H17" s="303">
        <v>0</v>
      </c>
      <c r="I17" s="303">
        <v>0</v>
      </c>
      <c r="J17" s="303">
        <v>0</v>
      </c>
      <c r="K17" s="303">
        <v>0</v>
      </c>
      <c r="L17" s="303">
        <v>0</v>
      </c>
      <c r="M17" s="303">
        <v>0</v>
      </c>
      <c r="N17" s="303">
        <v>0</v>
      </c>
      <c r="O17" s="303">
        <v>0</v>
      </c>
      <c r="P17" s="303">
        <v>0</v>
      </c>
      <c r="Q17" s="328"/>
    </row>
    <row r="18" spans="1:17" ht="45" x14ac:dyDescent="0.25">
      <c r="A18" s="323">
        <v>4.2</v>
      </c>
      <c r="B18" s="114" t="s">
        <v>1474</v>
      </c>
      <c r="C18" s="303">
        <v>19001.968755012302</v>
      </c>
      <c r="D18" s="303">
        <v>0</v>
      </c>
      <c r="E18" s="290">
        <v>1.0085779032042499</v>
      </c>
      <c r="F18" s="290">
        <v>1.0085779032042499</v>
      </c>
      <c r="G18" s="303">
        <v>0</v>
      </c>
      <c r="H18" s="303">
        <v>0</v>
      </c>
      <c r="I18" s="303">
        <v>0</v>
      </c>
      <c r="J18" s="303">
        <v>0</v>
      </c>
      <c r="K18" s="303">
        <v>0</v>
      </c>
      <c r="L18" s="303">
        <v>0</v>
      </c>
      <c r="M18" s="303">
        <v>0</v>
      </c>
      <c r="N18" s="303">
        <v>0</v>
      </c>
      <c r="O18" s="303">
        <v>5316.25828652564</v>
      </c>
      <c r="P18" s="303">
        <v>5316.25828652564</v>
      </c>
      <c r="Q18" s="328"/>
    </row>
    <row r="19" spans="1:17" ht="30" x14ac:dyDescent="0.25">
      <c r="A19" s="323">
        <v>4.3</v>
      </c>
      <c r="B19" s="114" t="s">
        <v>1475</v>
      </c>
      <c r="C19" s="303">
        <v>0</v>
      </c>
      <c r="D19" s="303">
        <v>0</v>
      </c>
      <c r="E19" s="303">
        <v>0</v>
      </c>
      <c r="F19" s="303">
        <v>0</v>
      </c>
      <c r="G19" s="303">
        <v>0</v>
      </c>
      <c r="H19" s="303">
        <v>0</v>
      </c>
      <c r="I19" s="303">
        <v>0</v>
      </c>
      <c r="J19" s="303">
        <v>0</v>
      </c>
      <c r="K19" s="303">
        <v>0</v>
      </c>
      <c r="L19" s="303">
        <v>0</v>
      </c>
      <c r="M19" s="303">
        <v>0</v>
      </c>
      <c r="N19" s="303">
        <v>0</v>
      </c>
      <c r="O19" s="303">
        <v>0</v>
      </c>
      <c r="P19" s="303">
        <v>0</v>
      </c>
      <c r="Q19" s="328"/>
    </row>
    <row r="20" spans="1:17" ht="30" x14ac:dyDescent="0.25">
      <c r="A20" s="323">
        <v>4.4000000000000004</v>
      </c>
      <c r="B20" s="114" t="s">
        <v>1476</v>
      </c>
      <c r="C20" s="303">
        <v>0</v>
      </c>
      <c r="D20" s="303">
        <v>0</v>
      </c>
      <c r="E20" s="303">
        <v>0</v>
      </c>
      <c r="F20" s="303">
        <v>0</v>
      </c>
      <c r="G20" s="303">
        <v>0</v>
      </c>
      <c r="H20" s="303">
        <v>0</v>
      </c>
      <c r="I20" s="303">
        <v>0</v>
      </c>
      <c r="J20" s="303">
        <v>0</v>
      </c>
      <c r="K20" s="303">
        <v>0</v>
      </c>
      <c r="L20" s="303">
        <v>0</v>
      </c>
      <c r="M20" s="303">
        <v>0</v>
      </c>
      <c r="N20" s="303">
        <v>0</v>
      </c>
      <c r="O20" s="303">
        <v>0</v>
      </c>
      <c r="P20" s="303">
        <v>0</v>
      </c>
      <c r="Q20" s="328"/>
    </row>
    <row r="21" spans="1:17" ht="30" x14ac:dyDescent="0.25">
      <c r="A21" s="323">
        <v>4.5</v>
      </c>
      <c r="B21" s="114" t="s">
        <v>1477</v>
      </c>
      <c r="C21" s="303">
        <v>0</v>
      </c>
      <c r="D21" s="303">
        <v>0</v>
      </c>
      <c r="E21" s="303">
        <v>0</v>
      </c>
      <c r="F21" s="303">
        <v>0</v>
      </c>
      <c r="G21" s="303">
        <v>0</v>
      </c>
      <c r="H21" s="303">
        <v>0</v>
      </c>
      <c r="I21" s="303">
        <v>0</v>
      </c>
      <c r="J21" s="303">
        <v>0</v>
      </c>
      <c r="K21" s="303">
        <v>0</v>
      </c>
      <c r="L21" s="303">
        <v>0</v>
      </c>
      <c r="M21" s="303">
        <v>0</v>
      </c>
      <c r="N21" s="303">
        <v>0</v>
      </c>
      <c r="O21" s="303">
        <v>0</v>
      </c>
      <c r="P21" s="303">
        <v>0</v>
      </c>
      <c r="Q21" s="328"/>
    </row>
    <row r="22" spans="1:17" ht="15" x14ac:dyDescent="0.25">
      <c r="A22" s="321">
        <v>5</v>
      </c>
      <c r="B22" s="37" t="s">
        <v>227</v>
      </c>
      <c r="C22" s="303">
        <v>19001.968755012302</v>
      </c>
      <c r="D22" s="303">
        <v>0</v>
      </c>
      <c r="E22" s="290">
        <v>1.0085779032042499</v>
      </c>
      <c r="F22" s="290">
        <v>1.0085779032042499</v>
      </c>
      <c r="G22" s="303">
        <v>0</v>
      </c>
      <c r="H22" s="303">
        <v>0</v>
      </c>
      <c r="I22" s="303">
        <v>0</v>
      </c>
      <c r="J22" s="303">
        <v>0</v>
      </c>
      <c r="K22" s="303">
        <v>0</v>
      </c>
      <c r="L22" s="303">
        <v>0</v>
      </c>
      <c r="M22" s="303">
        <v>0</v>
      </c>
      <c r="N22" s="303">
        <v>0</v>
      </c>
      <c r="O22" s="303">
        <v>5316.25828652564</v>
      </c>
      <c r="P22" s="303">
        <v>5316.25828652564</v>
      </c>
      <c r="Q22" s="52"/>
    </row>
    <row r="23" spans="1:17" ht="15" customHeight="1" x14ac:dyDescent="0.25">
      <c r="A23" s="47"/>
      <c r="B23" s="47"/>
      <c r="C23" s="49"/>
      <c r="D23" s="49"/>
      <c r="E23" s="49"/>
      <c r="F23" s="49"/>
      <c r="G23" s="49"/>
      <c r="H23" s="49"/>
      <c r="I23" s="49"/>
      <c r="J23" s="49"/>
      <c r="K23" s="49"/>
      <c r="L23" s="49"/>
      <c r="M23" s="49"/>
      <c r="N23" s="49"/>
      <c r="O23" s="49"/>
      <c r="P23" s="49"/>
    </row>
    <row r="24" spans="1:17" ht="15" customHeight="1" x14ac:dyDescent="0.25">
      <c r="A24" s="12"/>
      <c r="B24" s="12"/>
      <c r="C24" s="9"/>
      <c r="D24" s="9"/>
      <c r="E24" s="9"/>
      <c r="F24" s="9"/>
      <c r="G24" s="9"/>
      <c r="H24" s="9"/>
      <c r="I24" s="9"/>
      <c r="J24" s="9"/>
      <c r="K24" s="9"/>
      <c r="L24" s="9"/>
      <c r="M24" s="9"/>
      <c r="N24" s="9"/>
      <c r="O24" s="9"/>
      <c r="P24" s="9"/>
    </row>
    <row r="25" spans="1:17" ht="15" customHeight="1" x14ac:dyDescent="0.25">
      <c r="A25" s="205"/>
      <c r="B25" s="205"/>
      <c r="C25" s="29"/>
      <c r="D25" s="29"/>
      <c r="E25" s="29"/>
      <c r="F25" s="29"/>
      <c r="G25" s="29"/>
      <c r="H25" s="29"/>
      <c r="I25" s="29"/>
      <c r="J25" s="29"/>
      <c r="K25" s="29"/>
      <c r="L25" s="29"/>
      <c r="M25" s="29"/>
      <c r="N25" s="29"/>
      <c r="O25" s="29"/>
      <c r="P25" s="29"/>
    </row>
    <row r="26" spans="1:17" ht="29.1" customHeight="1" x14ac:dyDescent="0.25">
      <c r="A26" s="578" t="s">
        <v>1414</v>
      </c>
      <c r="B26" s="764"/>
      <c r="C26" s="753" t="s">
        <v>1453</v>
      </c>
      <c r="D26" s="604" t="s">
        <v>1454</v>
      </c>
      <c r="E26" s="755"/>
      <c r="F26" s="755"/>
      <c r="G26" s="755"/>
      <c r="H26" s="755"/>
      <c r="I26" s="755"/>
      <c r="J26" s="755"/>
      <c r="K26" s="755"/>
      <c r="L26" s="755"/>
      <c r="M26" s="755"/>
      <c r="N26" s="605"/>
      <c r="O26" s="715" t="s">
        <v>1455</v>
      </c>
      <c r="P26" s="708"/>
      <c r="Q26" s="52"/>
    </row>
    <row r="27" spans="1:17" ht="42.6" customHeight="1" x14ac:dyDescent="0.25">
      <c r="A27" s="765"/>
      <c r="B27" s="725"/>
      <c r="C27" s="763"/>
      <c r="D27" s="768" t="s">
        <v>1456</v>
      </c>
      <c r="E27" s="769"/>
      <c r="F27" s="769"/>
      <c r="G27" s="769"/>
      <c r="H27" s="769"/>
      <c r="I27" s="769"/>
      <c r="J27" s="769"/>
      <c r="K27" s="769"/>
      <c r="L27" s="770"/>
      <c r="M27" s="604" t="s">
        <v>1478</v>
      </c>
      <c r="N27" s="605"/>
      <c r="O27" s="625" t="s">
        <v>1479</v>
      </c>
      <c r="P27" s="625" t="s">
        <v>3039</v>
      </c>
      <c r="Q27" s="52"/>
    </row>
    <row r="28" spans="1:17" ht="15" customHeight="1" x14ac:dyDescent="0.25">
      <c r="A28" s="765"/>
      <c r="B28" s="725"/>
      <c r="C28" s="763"/>
      <c r="D28" s="753" t="s">
        <v>1480</v>
      </c>
      <c r="E28" s="762" t="s">
        <v>1481</v>
      </c>
      <c r="F28" s="320"/>
      <c r="G28" s="320"/>
      <c r="H28" s="66"/>
      <c r="I28" s="578" t="s">
        <v>1461</v>
      </c>
      <c r="J28" s="320"/>
      <c r="K28" s="320"/>
      <c r="L28" s="66"/>
      <c r="M28" s="753" t="s">
        <v>1462</v>
      </c>
      <c r="N28" s="753" t="s">
        <v>1482</v>
      </c>
      <c r="O28" s="659"/>
      <c r="P28" s="659"/>
      <c r="Q28" s="52"/>
    </row>
    <row r="29" spans="1:17" ht="90" x14ac:dyDescent="0.25">
      <c r="A29" s="765"/>
      <c r="B29" s="725"/>
      <c r="C29" s="110"/>
      <c r="D29" s="754"/>
      <c r="E29" s="754"/>
      <c r="F29" s="32" t="s">
        <v>1483</v>
      </c>
      <c r="G29" s="32" t="s">
        <v>1465</v>
      </c>
      <c r="H29" s="32" t="s">
        <v>1466</v>
      </c>
      <c r="I29" s="697"/>
      <c r="J29" s="32" t="s">
        <v>1467</v>
      </c>
      <c r="K29" s="32" t="s">
        <v>1468</v>
      </c>
      <c r="L29" s="32" t="s">
        <v>1469</v>
      </c>
      <c r="M29" s="754"/>
      <c r="N29" s="754"/>
      <c r="O29" s="697"/>
      <c r="P29" s="697"/>
      <c r="Q29" s="52"/>
    </row>
    <row r="30" spans="1:17" ht="15" customHeight="1" x14ac:dyDescent="0.25">
      <c r="A30" s="766"/>
      <c r="B30" s="767"/>
      <c r="C30" s="32" t="s">
        <v>123</v>
      </c>
      <c r="D30" s="32" t="s">
        <v>124</v>
      </c>
      <c r="E30" s="32" t="s">
        <v>125</v>
      </c>
      <c r="F30" s="32" t="s">
        <v>126</v>
      </c>
      <c r="G30" s="32" t="s">
        <v>127</v>
      </c>
      <c r="H30" s="32" t="s">
        <v>284</v>
      </c>
      <c r="I30" s="32" t="s">
        <v>285</v>
      </c>
      <c r="J30" s="32" t="s">
        <v>357</v>
      </c>
      <c r="K30" s="32" t="s">
        <v>741</v>
      </c>
      <c r="L30" s="32" t="s">
        <v>742</v>
      </c>
      <c r="M30" s="32" t="s">
        <v>743</v>
      </c>
      <c r="N30" s="32" t="s">
        <v>744</v>
      </c>
      <c r="O30" s="32" t="s">
        <v>745</v>
      </c>
      <c r="P30" s="32" t="s">
        <v>1146</v>
      </c>
      <c r="Q30" s="52"/>
    </row>
    <row r="31" spans="1:17" ht="30" x14ac:dyDescent="0.25">
      <c r="A31" s="324">
        <v>1</v>
      </c>
      <c r="B31" s="37" t="s">
        <v>1442</v>
      </c>
      <c r="C31" s="289">
        <v>8076.9802483775402</v>
      </c>
      <c r="D31" s="325">
        <v>0</v>
      </c>
      <c r="E31" s="325">
        <v>0</v>
      </c>
      <c r="F31" s="325">
        <v>0</v>
      </c>
      <c r="G31" s="325">
        <v>0</v>
      </c>
      <c r="H31" s="325">
        <v>0</v>
      </c>
      <c r="I31" s="95"/>
      <c r="J31" s="325">
        <v>0</v>
      </c>
      <c r="K31" s="325">
        <v>0</v>
      </c>
      <c r="L31" s="325">
        <v>0</v>
      </c>
      <c r="M31" s="325">
        <v>0</v>
      </c>
      <c r="N31" s="325">
        <v>0</v>
      </c>
      <c r="O31" s="289">
        <v>511.82711647882098</v>
      </c>
      <c r="P31" s="289">
        <v>534.71985127533503</v>
      </c>
      <c r="Q31" s="52"/>
    </row>
    <row r="32" spans="1:17" ht="15" x14ac:dyDescent="0.25">
      <c r="A32" s="324">
        <v>2</v>
      </c>
      <c r="B32" s="37" t="s">
        <v>988</v>
      </c>
      <c r="C32" s="289">
        <v>6046.0940799966802</v>
      </c>
      <c r="D32" s="325">
        <v>0</v>
      </c>
      <c r="E32" s="325">
        <v>0</v>
      </c>
      <c r="F32" s="325">
        <v>0</v>
      </c>
      <c r="G32" s="325">
        <v>0</v>
      </c>
      <c r="H32" s="325">
        <v>0</v>
      </c>
      <c r="I32" s="95"/>
      <c r="J32" s="325">
        <v>0</v>
      </c>
      <c r="K32" s="325">
        <v>0</v>
      </c>
      <c r="L32" s="325">
        <v>0</v>
      </c>
      <c r="M32" s="290">
        <v>4.7385485104816202E-2</v>
      </c>
      <c r="N32" s="325">
        <v>0</v>
      </c>
      <c r="O32" s="289">
        <v>1735.18362192004</v>
      </c>
      <c r="P32" s="289">
        <v>1716.0217929170601</v>
      </c>
      <c r="Q32" s="52"/>
    </row>
    <row r="33" spans="1:17" ht="15" x14ac:dyDescent="0.25">
      <c r="A33" s="324">
        <v>3</v>
      </c>
      <c r="B33" s="37" t="s">
        <v>994</v>
      </c>
      <c r="C33" s="289">
        <v>15209.3647453292</v>
      </c>
      <c r="D33" s="325">
        <v>0</v>
      </c>
      <c r="E33" s="290">
        <v>5.2762802769776601E-2</v>
      </c>
      <c r="F33" s="290">
        <v>5.2762802769776601E-2</v>
      </c>
      <c r="G33" s="325">
        <v>0</v>
      </c>
      <c r="H33" s="325">
        <v>0</v>
      </c>
      <c r="I33" s="95"/>
      <c r="J33" s="325">
        <v>0</v>
      </c>
      <c r="K33" s="325">
        <v>0</v>
      </c>
      <c r="L33" s="325">
        <v>0</v>
      </c>
      <c r="M33" s="326">
        <v>8.5221103313604697E-3</v>
      </c>
      <c r="N33" s="325">
        <v>0</v>
      </c>
      <c r="O33" s="289">
        <v>14091.4233889567</v>
      </c>
      <c r="P33" s="289">
        <v>14087.6924831632</v>
      </c>
      <c r="Q33" s="52"/>
    </row>
    <row r="34" spans="1:17" ht="15" x14ac:dyDescent="0.25">
      <c r="A34" s="327">
        <v>3.1</v>
      </c>
      <c r="B34" s="114" t="s">
        <v>1470</v>
      </c>
      <c r="C34" s="289">
        <v>2218.9802550324598</v>
      </c>
      <c r="D34" s="325">
        <v>0</v>
      </c>
      <c r="E34" s="290">
        <v>2.6628490738479099E-2</v>
      </c>
      <c r="F34" s="290">
        <v>2.6628490738479099E-2</v>
      </c>
      <c r="G34" s="325">
        <v>0</v>
      </c>
      <c r="H34" s="325">
        <v>0</v>
      </c>
      <c r="I34" s="95"/>
      <c r="J34" s="325">
        <v>0</v>
      </c>
      <c r="K34" s="325">
        <v>0</v>
      </c>
      <c r="L34" s="325">
        <v>0</v>
      </c>
      <c r="M34" s="290">
        <v>5.4464305807638697E-2</v>
      </c>
      <c r="N34" s="325">
        <v>0</v>
      </c>
      <c r="O34" s="289">
        <v>2237.8894009953901</v>
      </c>
      <c r="P34" s="289">
        <v>2234.5118630142201</v>
      </c>
      <c r="Q34" s="52"/>
    </row>
    <row r="35" spans="1:17" ht="30" x14ac:dyDescent="0.25">
      <c r="A35" s="327">
        <v>3.2</v>
      </c>
      <c r="B35" s="114" t="s">
        <v>1471</v>
      </c>
      <c r="C35" s="289">
        <v>2067.9541383751898</v>
      </c>
      <c r="D35" s="325">
        <v>0</v>
      </c>
      <c r="E35" s="325">
        <v>0</v>
      </c>
      <c r="F35" s="325">
        <v>0</v>
      </c>
      <c r="G35" s="325">
        <v>0</v>
      </c>
      <c r="H35" s="325">
        <v>0</v>
      </c>
      <c r="I35" s="95"/>
      <c r="J35" s="325">
        <v>0</v>
      </c>
      <c r="K35" s="325">
        <v>0</v>
      </c>
      <c r="L35" s="325">
        <v>0</v>
      </c>
      <c r="M35" s="325">
        <v>0</v>
      </c>
      <c r="N35" s="325">
        <v>0</v>
      </c>
      <c r="O35" s="289">
        <v>1458.0801171836199</v>
      </c>
      <c r="P35" s="289">
        <v>1458.0801171836199</v>
      </c>
      <c r="Q35" s="52"/>
    </row>
    <row r="36" spans="1:17" ht="30" x14ac:dyDescent="0.25">
      <c r="A36" s="327">
        <v>3.3</v>
      </c>
      <c r="B36" s="114" t="s">
        <v>1472</v>
      </c>
      <c r="C36" s="289">
        <v>10922.430351921599</v>
      </c>
      <c r="D36" s="325">
        <v>0</v>
      </c>
      <c r="E36" s="290">
        <v>6.8061831770858006E-2</v>
      </c>
      <c r="F36" s="290">
        <v>6.8061831770858006E-2</v>
      </c>
      <c r="G36" s="325">
        <v>0</v>
      </c>
      <c r="H36" s="325">
        <v>0</v>
      </c>
      <c r="I36" s="95"/>
      <c r="J36" s="325">
        <v>0</v>
      </c>
      <c r="K36" s="325">
        <v>0</v>
      </c>
      <c r="L36" s="325">
        <v>0</v>
      </c>
      <c r="M36" s="290">
        <v>8.0208021073430202E-4</v>
      </c>
      <c r="N36" s="325">
        <v>0</v>
      </c>
      <c r="O36" s="289">
        <v>10395.453870777699</v>
      </c>
      <c r="P36" s="289">
        <v>10395.100502965301</v>
      </c>
      <c r="Q36" s="52"/>
    </row>
    <row r="37" spans="1:17" ht="15" x14ac:dyDescent="0.25">
      <c r="A37" s="324">
        <v>4</v>
      </c>
      <c r="B37" s="37" t="s">
        <v>227</v>
      </c>
      <c r="C37" s="289">
        <v>29332.439073703499</v>
      </c>
      <c r="D37" s="325">
        <v>0</v>
      </c>
      <c r="E37" s="290">
        <v>2.7358403789572001E-2</v>
      </c>
      <c r="F37" s="290">
        <v>2.7358403789572001E-2</v>
      </c>
      <c r="G37" s="325">
        <v>0</v>
      </c>
      <c r="H37" s="325">
        <v>0</v>
      </c>
      <c r="I37" s="95"/>
      <c r="J37" s="325">
        <v>0</v>
      </c>
      <c r="K37" s="325">
        <v>0</v>
      </c>
      <c r="L37" s="325">
        <v>0</v>
      </c>
      <c r="M37" s="290">
        <v>1.4186102436078899E-2</v>
      </c>
      <c r="N37" s="325">
        <v>0</v>
      </c>
      <c r="O37" s="289">
        <v>16338.4341273556</v>
      </c>
      <c r="P37" s="289">
        <v>16338.4341273556</v>
      </c>
      <c r="Q37" s="52"/>
    </row>
    <row r="38" spans="1:17" ht="15" x14ac:dyDescent="0.25">
      <c r="A38" s="73"/>
      <c r="B38" s="73"/>
      <c r="C38" s="73"/>
      <c r="D38" s="73"/>
      <c r="E38" s="73"/>
      <c r="F38" s="73"/>
      <c r="G38" s="73"/>
      <c r="H38" s="73"/>
      <c r="I38" s="73"/>
      <c r="J38" s="73"/>
      <c r="K38" s="73"/>
      <c r="L38" s="73"/>
      <c r="M38" s="73"/>
      <c r="N38" s="73"/>
      <c r="O38" s="73"/>
      <c r="P38" s="73"/>
    </row>
  </sheetData>
  <mergeCells count="28">
    <mergeCell ref="O26:P26"/>
    <mergeCell ref="P27:P29"/>
    <mergeCell ref="O27:O29"/>
    <mergeCell ref="N28:N29"/>
    <mergeCell ref="M28:M29"/>
    <mergeCell ref="M27:N27"/>
    <mergeCell ref="C26:C28"/>
    <mergeCell ref="D28:D29"/>
    <mergeCell ref="A26:B30"/>
    <mergeCell ref="D27:L27"/>
    <mergeCell ref="E28:E29"/>
    <mergeCell ref="D26:N26"/>
    <mergeCell ref="I28:I29"/>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s>
  <hyperlinks>
    <hyperlink ref="Q1" location="'Table of Contents'!A1" display="Table of Contents"/>
  </hyperlinks>
  <pageMargins left="0.75" right="0.75" top="1" bottom="1" header="0.5" footer="0.5"/>
  <pageSetup paperSize="9" scale="34"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Ruler="0" zoomScaleNormal="100" workbookViewId="0">
      <selection sqref="A1:F1"/>
    </sheetView>
  </sheetViews>
  <sheetFormatPr defaultColWidth="13.7109375" defaultRowHeight="12.75" x14ac:dyDescent="0.2"/>
  <cols>
    <col min="1" max="1" width="5.5703125" customWidth="1"/>
    <col min="2" max="2" width="64.28515625" customWidth="1"/>
    <col min="3" max="6" width="12.85546875" customWidth="1"/>
    <col min="7" max="7" width="17" bestFit="1" customWidth="1"/>
  </cols>
  <sheetData>
    <row r="1" spans="1:8" ht="16.5" customHeight="1" x14ac:dyDescent="0.2">
      <c r="A1" s="724" t="s">
        <v>61</v>
      </c>
      <c r="B1" s="724"/>
      <c r="C1" s="724"/>
      <c r="D1" s="724"/>
      <c r="E1" s="724"/>
      <c r="F1" s="724"/>
      <c r="G1" s="453" t="s">
        <v>2</v>
      </c>
    </row>
    <row r="2" spans="1:8" ht="15" customHeight="1" x14ac:dyDescent="0.25">
      <c r="A2" s="10"/>
      <c r="B2" s="12"/>
      <c r="C2" s="127"/>
    </row>
    <row r="3" spans="1:8" ht="108" customHeight="1" x14ac:dyDescent="0.2">
      <c r="A3" s="577" t="s">
        <v>1484</v>
      </c>
      <c r="B3" s="574"/>
      <c r="C3" s="574"/>
      <c r="D3" s="574"/>
      <c r="E3" s="574"/>
      <c r="F3" s="574"/>
      <c r="G3" s="10"/>
      <c r="H3" s="10"/>
    </row>
    <row r="4" spans="1:8" ht="15" customHeight="1" x14ac:dyDescent="0.25">
      <c r="A4" s="9"/>
      <c r="B4" s="12"/>
      <c r="C4" s="128"/>
    </row>
    <row r="5" spans="1:8" ht="15" customHeight="1" x14ac:dyDescent="0.25">
      <c r="A5" s="9"/>
      <c r="B5" s="129"/>
      <c r="C5" s="739" t="s">
        <v>1485</v>
      </c>
      <c r="D5" s="771"/>
      <c r="E5" s="771"/>
      <c r="F5" s="740"/>
      <c r="G5" s="52"/>
    </row>
    <row r="6" spans="1:8" ht="15" customHeight="1" x14ac:dyDescent="0.25">
      <c r="A6" s="9"/>
      <c r="B6" s="129"/>
      <c r="C6" s="32" t="s">
        <v>123</v>
      </c>
      <c r="D6" s="32" t="s">
        <v>124</v>
      </c>
      <c r="E6" s="32" t="s">
        <v>125</v>
      </c>
      <c r="F6" s="149" t="s">
        <v>126</v>
      </c>
      <c r="G6" s="52"/>
    </row>
    <row r="7" spans="1:8" ht="15" customHeight="1" x14ac:dyDescent="0.25">
      <c r="A7" s="329"/>
      <c r="B7" s="318"/>
      <c r="C7" s="169">
        <v>44926</v>
      </c>
      <c r="D7" s="169">
        <v>44834</v>
      </c>
      <c r="E7" s="169">
        <v>44742</v>
      </c>
      <c r="F7" s="169">
        <v>44651</v>
      </c>
      <c r="G7" s="52"/>
    </row>
    <row r="8" spans="1:8" ht="32.450000000000003" customHeight="1" x14ac:dyDescent="0.25">
      <c r="A8" s="36">
        <v>1</v>
      </c>
      <c r="B8" s="61" t="s">
        <v>1486</v>
      </c>
      <c r="C8" s="207">
        <v>22156.914466779799</v>
      </c>
      <c r="D8" s="207">
        <v>21585.901207501101</v>
      </c>
      <c r="E8" s="207">
        <v>21701.077048839801</v>
      </c>
      <c r="F8" s="207">
        <v>21526.44377274</v>
      </c>
      <c r="G8" s="52"/>
    </row>
    <row r="9" spans="1:8" ht="15" customHeight="1" x14ac:dyDescent="0.25">
      <c r="A9" s="36">
        <v>2</v>
      </c>
      <c r="B9" s="37" t="s">
        <v>1487</v>
      </c>
      <c r="C9" s="289">
        <v>-42.440878769999998</v>
      </c>
      <c r="D9" s="289">
        <v>436.62554060999997</v>
      </c>
      <c r="E9" s="289">
        <v>-242.45812631000001</v>
      </c>
      <c r="F9" s="134">
        <v>-0.91389156999999999</v>
      </c>
      <c r="G9" s="52"/>
    </row>
    <row r="10" spans="1:8" ht="15" customHeight="1" x14ac:dyDescent="0.25">
      <c r="A10" s="36">
        <v>3</v>
      </c>
      <c r="B10" s="37" t="s">
        <v>1488</v>
      </c>
      <c r="C10" s="289">
        <v>-128.69838308999999</v>
      </c>
      <c r="D10" s="289">
        <v>-34.238024600000003</v>
      </c>
      <c r="E10" s="289">
        <v>-140.31294399999999</v>
      </c>
      <c r="F10" s="134">
        <v>121.78896518000001</v>
      </c>
      <c r="G10" s="52"/>
    </row>
    <row r="11" spans="1:8" ht="15" customHeight="1" x14ac:dyDescent="0.25">
      <c r="A11" s="36">
        <v>4</v>
      </c>
      <c r="B11" s="37" t="s">
        <v>1489</v>
      </c>
      <c r="C11" s="289">
        <v>0.55695300000000003</v>
      </c>
      <c r="D11" s="289">
        <v>0</v>
      </c>
      <c r="E11" s="289">
        <v>59.733783989999999</v>
      </c>
      <c r="F11" s="134">
        <v>0</v>
      </c>
      <c r="G11" s="52"/>
    </row>
    <row r="12" spans="1:8" ht="15" customHeight="1" x14ac:dyDescent="0.25">
      <c r="A12" s="36">
        <v>5</v>
      </c>
      <c r="B12" s="37" t="s">
        <v>1490</v>
      </c>
      <c r="C12" s="289">
        <v>0</v>
      </c>
      <c r="D12" s="289">
        <v>0</v>
      </c>
      <c r="E12" s="289">
        <v>0</v>
      </c>
      <c r="F12" s="134">
        <v>0</v>
      </c>
      <c r="G12" s="52"/>
    </row>
    <row r="13" spans="1:8" ht="15" customHeight="1" x14ac:dyDescent="0.25">
      <c r="A13" s="36">
        <v>6</v>
      </c>
      <c r="B13" s="37" t="s">
        <v>1491</v>
      </c>
      <c r="C13" s="289">
        <v>0</v>
      </c>
      <c r="D13" s="289">
        <v>0</v>
      </c>
      <c r="E13" s="289">
        <v>0</v>
      </c>
      <c r="F13" s="134">
        <v>0</v>
      </c>
      <c r="G13" s="52"/>
    </row>
    <row r="14" spans="1:8" ht="15" customHeight="1" x14ac:dyDescent="0.25">
      <c r="A14" s="36">
        <v>7</v>
      </c>
      <c r="B14" s="37" t="s">
        <v>1492</v>
      </c>
      <c r="C14" s="289">
        <v>-326.16159279999999</v>
      </c>
      <c r="D14" s="289">
        <v>168.62574326999999</v>
      </c>
      <c r="E14" s="289">
        <v>207.86144497999999</v>
      </c>
      <c r="F14" s="134">
        <v>53.758202490000002</v>
      </c>
      <c r="G14" s="52"/>
    </row>
    <row r="15" spans="1:8" ht="15" customHeight="1" x14ac:dyDescent="0.25">
      <c r="A15" s="36">
        <v>8</v>
      </c>
      <c r="B15" s="37" t="s">
        <v>1493</v>
      </c>
      <c r="C15" s="289">
        <v>0</v>
      </c>
      <c r="D15" s="289">
        <v>0</v>
      </c>
      <c r="E15" s="289">
        <v>0</v>
      </c>
      <c r="F15" s="134">
        <v>0</v>
      </c>
      <c r="G15" s="52"/>
    </row>
    <row r="16" spans="1:8" ht="32.450000000000003" customHeight="1" x14ac:dyDescent="0.25">
      <c r="A16" s="36">
        <v>9</v>
      </c>
      <c r="B16" s="61" t="s">
        <v>1494</v>
      </c>
      <c r="C16" s="207">
        <v>21660.170565109998</v>
      </c>
      <c r="D16" s="207">
        <v>22156.914466779999</v>
      </c>
      <c r="E16" s="207">
        <v>21585.901207499999</v>
      </c>
      <c r="F16" s="207">
        <v>21701.077048840001</v>
      </c>
      <c r="G16" s="52"/>
    </row>
    <row r="17" spans="1:6" ht="15.75" customHeight="1" x14ac:dyDescent="0.25">
      <c r="A17" s="73"/>
      <c r="B17" s="209"/>
      <c r="C17" s="210"/>
      <c r="D17" s="73"/>
      <c r="E17" s="73"/>
      <c r="F17" s="73"/>
    </row>
    <row r="18" spans="1:6" ht="15.75" customHeight="1" x14ac:dyDescent="0.2"/>
    <row r="19" spans="1:6" ht="15.75" customHeight="1" x14ac:dyDescent="0.2"/>
    <row r="20" spans="1:6" ht="15.75" customHeight="1" x14ac:dyDescent="0.2"/>
    <row r="21" spans="1:6" ht="15.75" customHeight="1" x14ac:dyDescent="0.2"/>
    <row r="22" spans="1:6" ht="15.75" customHeight="1" x14ac:dyDescent="0.2"/>
    <row r="23" spans="1:6" ht="15.75" customHeight="1" x14ac:dyDescent="0.2"/>
  </sheetData>
  <mergeCells count="3">
    <mergeCell ref="A1:F1"/>
    <mergeCell ref="A3:F3"/>
    <mergeCell ref="C5:F5"/>
  </mergeCells>
  <hyperlinks>
    <hyperlink ref="G1" location="'Table of Contents'!A1" display="Table of Contents"/>
  </hyperlinks>
  <pageMargins left="0.75" right="0.75" top="1" bottom="1" header="0.5" footer="0.5"/>
  <pageSetup paperSize="9" scale="56"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showRuler="0" zoomScaleNormal="100" zoomScaleSheetLayoutView="100" workbookViewId="0">
      <selection sqref="A1:H1"/>
    </sheetView>
  </sheetViews>
  <sheetFormatPr defaultColWidth="13.7109375" defaultRowHeight="12.75" x14ac:dyDescent="0.2"/>
  <cols>
    <col min="2" max="2" width="18.28515625" customWidth="1"/>
    <col min="9" max="9" width="17" bestFit="1" customWidth="1"/>
  </cols>
  <sheetData>
    <row r="1" spans="1:9" ht="16.5" customHeight="1" x14ac:dyDescent="0.2">
      <c r="A1" s="572" t="s">
        <v>62</v>
      </c>
      <c r="B1" s="573"/>
      <c r="C1" s="573"/>
      <c r="D1" s="573"/>
      <c r="E1" s="573"/>
      <c r="F1" s="573"/>
      <c r="G1" s="573"/>
      <c r="H1" s="573"/>
      <c r="I1" s="453" t="s">
        <v>2</v>
      </c>
    </row>
    <row r="2" spans="1:9" ht="15" customHeight="1" x14ac:dyDescent="0.2"/>
    <row r="3" spans="1:9" ht="149.25" customHeight="1" x14ac:dyDescent="0.2">
      <c r="A3" s="600" t="s">
        <v>3130</v>
      </c>
      <c r="B3" s="601"/>
      <c r="C3" s="601"/>
      <c r="D3" s="601"/>
      <c r="E3" s="601"/>
      <c r="F3" s="601"/>
      <c r="G3" s="601"/>
      <c r="H3" s="601"/>
    </row>
    <row r="4" spans="1:9" ht="15" customHeight="1" x14ac:dyDescent="0.2"/>
    <row r="5" spans="1:9" ht="15" customHeight="1" x14ac:dyDescent="0.25">
      <c r="A5" s="330" t="s">
        <v>1379</v>
      </c>
    </row>
    <row r="6" spans="1:9" ht="32.450000000000003" customHeight="1" x14ac:dyDescent="0.25">
      <c r="A6" s="772" t="s">
        <v>1495</v>
      </c>
      <c r="B6" s="772" t="s">
        <v>1380</v>
      </c>
      <c r="C6" s="774" t="s">
        <v>1496</v>
      </c>
      <c r="D6" s="775"/>
      <c r="E6" s="772" t="s">
        <v>1497</v>
      </c>
      <c r="F6" s="772" t="s">
        <v>1498</v>
      </c>
      <c r="G6" s="772" t="s">
        <v>1499</v>
      </c>
      <c r="H6" s="776" t="s">
        <v>1500</v>
      </c>
      <c r="I6" s="52"/>
    </row>
    <row r="7" spans="1:9" ht="75.75" customHeight="1" x14ac:dyDescent="0.25">
      <c r="A7" s="773"/>
      <c r="B7" s="773"/>
      <c r="C7" s="108"/>
      <c r="D7" s="331" t="s">
        <v>1501</v>
      </c>
      <c r="E7" s="773"/>
      <c r="F7" s="773"/>
      <c r="G7" s="773"/>
      <c r="H7" s="776"/>
      <c r="I7" s="52"/>
    </row>
    <row r="8" spans="1:9" ht="15" customHeight="1" x14ac:dyDescent="0.25">
      <c r="A8" s="116" t="s">
        <v>123</v>
      </c>
      <c r="B8" s="116" t="s">
        <v>124</v>
      </c>
      <c r="C8" s="116" t="s">
        <v>125</v>
      </c>
      <c r="D8" s="116" t="s">
        <v>1502</v>
      </c>
      <c r="E8" s="116" t="s">
        <v>127</v>
      </c>
      <c r="F8" s="116" t="s">
        <v>1503</v>
      </c>
      <c r="G8" s="116" t="s">
        <v>285</v>
      </c>
      <c r="H8" s="116" t="s">
        <v>357</v>
      </c>
      <c r="I8" s="52"/>
    </row>
    <row r="9" spans="1:9" ht="15" customHeight="1" x14ac:dyDescent="0.25">
      <c r="A9" s="777" t="s">
        <v>1504</v>
      </c>
      <c r="B9" s="332" t="s">
        <v>1395</v>
      </c>
      <c r="C9" s="333">
        <v>32961</v>
      </c>
      <c r="D9" s="334">
        <v>41</v>
      </c>
      <c r="E9" s="335">
        <v>1.1999999999999999E-3</v>
      </c>
      <c r="F9" s="335">
        <v>6.9999999999999999E-4</v>
      </c>
      <c r="G9" s="335">
        <v>6.9999999999999999E-4</v>
      </c>
      <c r="H9" s="335">
        <v>2.3999999999999998E-3</v>
      </c>
      <c r="I9" s="52"/>
    </row>
    <row r="10" spans="1:9" ht="15" customHeight="1" x14ac:dyDescent="0.25">
      <c r="A10" s="777"/>
      <c r="B10" s="332" t="s">
        <v>1396</v>
      </c>
      <c r="C10" s="333">
        <v>32961</v>
      </c>
      <c r="D10" s="334">
        <v>41</v>
      </c>
      <c r="E10" s="335">
        <v>1.1999999999999999E-3</v>
      </c>
      <c r="F10" s="335">
        <v>6.9999999999999999E-4</v>
      </c>
      <c r="G10" s="335">
        <v>6.9999999999999999E-4</v>
      </c>
      <c r="H10" s="335">
        <v>2.3999999999999998E-3</v>
      </c>
      <c r="I10" s="52"/>
    </row>
    <row r="11" spans="1:9" ht="15" customHeight="1" x14ac:dyDescent="0.25">
      <c r="A11" s="777"/>
      <c r="B11" s="332" t="s">
        <v>1397</v>
      </c>
      <c r="C11" s="80"/>
      <c r="D11" s="80"/>
      <c r="E11" s="80"/>
      <c r="F11" s="80"/>
      <c r="G11" s="80"/>
      <c r="H11" s="80"/>
      <c r="I11" s="52"/>
    </row>
    <row r="12" spans="1:9" ht="15" customHeight="1" x14ac:dyDescent="0.25">
      <c r="A12" s="777"/>
      <c r="B12" s="332" t="s">
        <v>1398</v>
      </c>
      <c r="C12" s="333">
        <v>59414</v>
      </c>
      <c r="D12" s="334">
        <v>93</v>
      </c>
      <c r="E12" s="335">
        <v>1.6000000000000001E-3</v>
      </c>
      <c r="F12" s="335">
        <v>1.9E-3</v>
      </c>
      <c r="G12" s="335">
        <v>1.9E-3</v>
      </c>
      <c r="H12" s="335">
        <v>3.0999999999999999E-3</v>
      </c>
      <c r="I12" s="52"/>
    </row>
    <row r="13" spans="1:9" ht="15" customHeight="1" x14ac:dyDescent="0.25">
      <c r="A13" s="777"/>
      <c r="B13" s="332" t="s">
        <v>1399</v>
      </c>
      <c r="C13" s="333">
        <v>6564</v>
      </c>
      <c r="D13" s="334">
        <v>19</v>
      </c>
      <c r="E13" s="335">
        <v>2.8999999999999998E-3</v>
      </c>
      <c r="F13" s="335">
        <v>3.8999999999999998E-3</v>
      </c>
      <c r="G13" s="335">
        <v>3.8999999999999998E-3</v>
      </c>
      <c r="H13" s="335">
        <v>2.7000000000000001E-3</v>
      </c>
      <c r="I13" s="52"/>
    </row>
    <row r="14" spans="1:9" ht="15" customHeight="1" x14ac:dyDescent="0.25">
      <c r="A14" s="777"/>
      <c r="B14" s="332" t="s">
        <v>1400</v>
      </c>
      <c r="C14" s="333">
        <v>9295</v>
      </c>
      <c r="D14" s="334">
        <v>25</v>
      </c>
      <c r="E14" s="335">
        <v>2.7000000000000001E-3</v>
      </c>
      <c r="F14" s="335">
        <v>5.3E-3</v>
      </c>
      <c r="G14" s="335">
        <v>5.3E-3</v>
      </c>
      <c r="H14" s="335">
        <v>3.5999999999999999E-3</v>
      </c>
      <c r="I14" s="52"/>
    </row>
    <row r="15" spans="1:9" ht="15" customHeight="1" x14ac:dyDescent="0.25">
      <c r="A15" s="777"/>
      <c r="B15" s="332" t="s">
        <v>1401</v>
      </c>
      <c r="C15" s="333">
        <v>25241</v>
      </c>
      <c r="D15" s="334">
        <v>136</v>
      </c>
      <c r="E15" s="335">
        <v>5.4000000000000003E-3</v>
      </c>
      <c r="F15" s="335">
        <v>1.78E-2</v>
      </c>
      <c r="G15" s="335">
        <v>1.7600000000000001E-2</v>
      </c>
      <c r="H15" s="335">
        <v>8.9999999999999993E-3</v>
      </c>
      <c r="I15" s="52"/>
    </row>
    <row r="16" spans="1:9" ht="15" customHeight="1" x14ac:dyDescent="0.25">
      <c r="A16" s="777"/>
      <c r="B16" s="332" t="s">
        <v>1402</v>
      </c>
      <c r="C16" s="333">
        <v>13159</v>
      </c>
      <c r="D16" s="334">
        <v>48</v>
      </c>
      <c r="E16" s="335">
        <v>3.5999999999999999E-3</v>
      </c>
      <c r="F16" s="335">
        <v>1.0699999999999999E-2</v>
      </c>
      <c r="G16" s="335">
        <v>1.0699999999999999E-2</v>
      </c>
      <c r="H16" s="335">
        <v>9.5999999999999992E-3</v>
      </c>
      <c r="I16" s="52"/>
    </row>
    <row r="17" spans="1:9" ht="15" customHeight="1" x14ac:dyDescent="0.25">
      <c r="A17" s="777"/>
      <c r="B17" s="332" t="s">
        <v>1403</v>
      </c>
      <c r="C17" s="333">
        <v>12082</v>
      </c>
      <c r="D17" s="334">
        <v>88</v>
      </c>
      <c r="E17" s="335">
        <v>7.3000000000000001E-3</v>
      </c>
      <c r="F17" s="335">
        <v>2.3699999999999999E-2</v>
      </c>
      <c r="G17" s="335">
        <v>2.3699999999999999E-2</v>
      </c>
      <c r="H17" s="335">
        <v>7.7000000000000002E-3</v>
      </c>
      <c r="I17" s="52"/>
    </row>
    <row r="18" spans="1:9" ht="15" customHeight="1" x14ac:dyDescent="0.25">
      <c r="A18" s="777"/>
      <c r="B18" s="332" t="s">
        <v>1404</v>
      </c>
      <c r="C18" s="333">
        <v>5719</v>
      </c>
      <c r="D18" s="334">
        <v>105</v>
      </c>
      <c r="E18" s="335">
        <v>1.84E-2</v>
      </c>
      <c r="F18" s="335">
        <v>6.0600000000000001E-2</v>
      </c>
      <c r="G18" s="335">
        <v>6.0100000000000001E-2</v>
      </c>
      <c r="H18" s="335">
        <v>4.53E-2</v>
      </c>
      <c r="I18" s="52"/>
    </row>
    <row r="19" spans="1:9" ht="15" customHeight="1" x14ac:dyDescent="0.25">
      <c r="A19" s="777"/>
      <c r="B19" s="332" t="s">
        <v>1405</v>
      </c>
      <c r="C19" s="333">
        <v>1285</v>
      </c>
      <c r="D19" s="334">
        <v>7</v>
      </c>
      <c r="E19" s="335">
        <v>5.4000000000000003E-3</v>
      </c>
      <c r="F19" s="335">
        <v>3.6999999999999998E-2</v>
      </c>
      <c r="G19" s="335">
        <v>3.6999999999999998E-2</v>
      </c>
      <c r="H19" s="335">
        <v>5.2600000000000001E-2</v>
      </c>
      <c r="I19" s="52"/>
    </row>
    <row r="20" spans="1:9" ht="15" customHeight="1" x14ac:dyDescent="0.25">
      <c r="A20" s="777"/>
      <c r="B20" s="332" t="s">
        <v>1406</v>
      </c>
      <c r="C20" s="333">
        <v>4434</v>
      </c>
      <c r="D20" s="334">
        <v>98</v>
      </c>
      <c r="E20" s="335">
        <v>2.2100000000000002E-2</v>
      </c>
      <c r="F20" s="335">
        <v>6.5600000000000006E-2</v>
      </c>
      <c r="G20" s="335">
        <v>6.5699999999999995E-2</v>
      </c>
      <c r="H20" s="335">
        <v>4.0899999999999999E-2</v>
      </c>
      <c r="I20" s="52"/>
    </row>
    <row r="21" spans="1:9" ht="15" customHeight="1" x14ac:dyDescent="0.25">
      <c r="A21" s="777"/>
      <c r="B21" s="332" t="s">
        <v>1407</v>
      </c>
      <c r="C21" s="333">
        <v>3112</v>
      </c>
      <c r="D21" s="334">
        <v>358</v>
      </c>
      <c r="E21" s="335">
        <v>0.115</v>
      </c>
      <c r="F21" s="335">
        <v>0.2175</v>
      </c>
      <c r="G21" s="335">
        <v>0.2162</v>
      </c>
      <c r="H21" s="335">
        <v>0.12</v>
      </c>
      <c r="I21" s="52"/>
    </row>
    <row r="22" spans="1:9" ht="15" customHeight="1" x14ac:dyDescent="0.25">
      <c r="A22" s="777"/>
      <c r="B22" s="332" t="s">
        <v>1408</v>
      </c>
      <c r="C22" s="333">
        <v>2125</v>
      </c>
      <c r="D22" s="334">
        <v>192</v>
      </c>
      <c r="E22" s="335">
        <v>9.0399999999999994E-2</v>
      </c>
      <c r="F22" s="335">
        <v>0.1658</v>
      </c>
      <c r="G22" s="335">
        <v>0.1656</v>
      </c>
      <c r="H22" s="335">
        <v>8.6300000000000002E-2</v>
      </c>
      <c r="I22" s="52"/>
    </row>
    <row r="23" spans="1:9" ht="15" customHeight="1" x14ac:dyDescent="0.25">
      <c r="A23" s="777"/>
      <c r="B23" s="332" t="s">
        <v>1409</v>
      </c>
      <c r="C23" s="333">
        <v>533</v>
      </c>
      <c r="D23" s="334">
        <v>66</v>
      </c>
      <c r="E23" s="335">
        <v>0.12379999999999999</v>
      </c>
      <c r="F23" s="335">
        <v>0.26250000000000001</v>
      </c>
      <c r="G23" s="335">
        <v>0.26229999999999998</v>
      </c>
      <c r="H23" s="335">
        <v>0.15609999999999999</v>
      </c>
      <c r="I23" s="52"/>
    </row>
    <row r="24" spans="1:9" ht="29.1" customHeight="1" x14ac:dyDescent="0.25">
      <c r="A24" s="777"/>
      <c r="B24" s="332" t="s">
        <v>1410</v>
      </c>
      <c r="C24" s="333">
        <v>454</v>
      </c>
      <c r="D24" s="334">
        <v>100</v>
      </c>
      <c r="E24" s="335">
        <v>0.2203</v>
      </c>
      <c r="F24" s="335">
        <v>0.48159999999999997</v>
      </c>
      <c r="G24" s="335">
        <v>0.48220000000000002</v>
      </c>
      <c r="H24" s="335">
        <v>0.19420000000000001</v>
      </c>
      <c r="I24" s="52"/>
    </row>
    <row r="25" spans="1:9" ht="15" customHeight="1" x14ac:dyDescent="0.25">
      <c r="A25" s="777"/>
      <c r="B25" s="332" t="s">
        <v>1411</v>
      </c>
      <c r="C25" s="333">
        <v>5082</v>
      </c>
      <c r="D25" s="80"/>
      <c r="E25" s="80"/>
      <c r="F25" s="335">
        <v>1</v>
      </c>
      <c r="G25" s="335">
        <v>1</v>
      </c>
      <c r="H25" s="80"/>
      <c r="I25" s="52"/>
    </row>
    <row r="26" spans="1:9" ht="15" customHeight="1" x14ac:dyDescent="0.25">
      <c r="A26" s="73"/>
      <c r="B26" s="73"/>
      <c r="C26" s="73"/>
      <c r="D26" s="73"/>
      <c r="E26" s="73"/>
      <c r="F26" s="73"/>
      <c r="G26" s="73"/>
      <c r="H26" s="73"/>
    </row>
    <row r="27" spans="1:9" ht="15" customHeight="1" x14ac:dyDescent="0.25">
      <c r="A27" s="330" t="s">
        <v>1414</v>
      </c>
    </row>
    <row r="28" spans="1:9" ht="32.450000000000003" customHeight="1" x14ac:dyDescent="0.25">
      <c r="A28" s="772" t="s">
        <v>1495</v>
      </c>
      <c r="B28" s="772" t="s">
        <v>1380</v>
      </c>
      <c r="C28" s="774" t="s">
        <v>1496</v>
      </c>
      <c r="D28" s="775"/>
      <c r="E28" s="776" t="s">
        <v>1497</v>
      </c>
      <c r="F28" s="776" t="s">
        <v>1505</v>
      </c>
      <c r="G28" s="776" t="s">
        <v>1506</v>
      </c>
      <c r="H28" s="776" t="s">
        <v>1507</v>
      </c>
      <c r="I28" s="52"/>
    </row>
    <row r="29" spans="1:9" ht="75.75" customHeight="1" x14ac:dyDescent="0.25">
      <c r="A29" s="773"/>
      <c r="B29" s="773"/>
      <c r="C29" s="126"/>
      <c r="D29" s="331" t="s">
        <v>1501</v>
      </c>
      <c r="E29" s="776"/>
      <c r="F29" s="776"/>
      <c r="G29" s="776"/>
      <c r="H29" s="776"/>
      <c r="I29" s="52"/>
    </row>
    <row r="30" spans="1:9" ht="15" customHeight="1" x14ac:dyDescent="0.25">
      <c r="A30" s="116" t="s">
        <v>123</v>
      </c>
      <c r="B30" s="116" t="s">
        <v>124</v>
      </c>
      <c r="C30" s="116" t="s">
        <v>125</v>
      </c>
      <c r="D30" s="116" t="s">
        <v>126</v>
      </c>
      <c r="E30" s="116" t="s">
        <v>127</v>
      </c>
      <c r="F30" s="116" t="s">
        <v>284</v>
      </c>
      <c r="G30" s="116" t="s">
        <v>285</v>
      </c>
      <c r="H30" s="116" t="s">
        <v>357</v>
      </c>
      <c r="I30" s="125"/>
    </row>
    <row r="31" spans="1:9" ht="15" customHeight="1" x14ac:dyDescent="0.25">
      <c r="A31" s="777" t="s">
        <v>1442</v>
      </c>
      <c r="B31" s="332" t="s">
        <v>1395</v>
      </c>
      <c r="C31" s="333">
        <v>359</v>
      </c>
      <c r="D31" s="334">
        <v>0</v>
      </c>
      <c r="E31" s="335">
        <v>0</v>
      </c>
      <c r="F31" s="335">
        <v>9.0000000000000006E-5</v>
      </c>
      <c r="G31" s="335">
        <v>4.0000000000000003E-5</v>
      </c>
      <c r="H31" s="335">
        <v>0</v>
      </c>
      <c r="I31" s="52"/>
    </row>
    <row r="32" spans="1:9" ht="15" customHeight="1" x14ac:dyDescent="0.25">
      <c r="A32" s="777"/>
      <c r="B32" s="332" t="s">
        <v>1396</v>
      </c>
      <c r="C32" s="333">
        <v>359</v>
      </c>
      <c r="D32" s="334">
        <v>0</v>
      </c>
      <c r="E32" s="335">
        <v>0</v>
      </c>
      <c r="F32" s="335">
        <v>9.0000000000000006E-5</v>
      </c>
      <c r="G32" s="335">
        <v>4.0000000000000003E-5</v>
      </c>
      <c r="H32" s="335">
        <v>0</v>
      </c>
      <c r="I32" s="52"/>
    </row>
    <row r="33" spans="1:9" ht="15" customHeight="1" x14ac:dyDescent="0.25">
      <c r="A33" s="777"/>
      <c r="B33" s="332" t="s">
        <v>1397</v>
      </c>
      <c r="C33" s="80"/>
      <c r="D33" s="80"/>
      <c r="E33" s="80"/>
      <c r="F33" s="80"/>
      <c r="G33" s="80"/>
      <c r="H33" s="80"/>
      <c r="I33" s="52"/>
    </row>
    <row r="34" spans="1:9" ht="15" customHeight="1" x14ac:dyDescent="0.25">
      <c r="A34" s="777"/>
      <c r="B34" s="332" t="s">
        <v>1398</v>
      </c>
      <c r="C34" s="80"/>
      <c r="D34" s="80"/>
      <c r="E34" s="80"/>
      <c r="F34" s="80"/>
      <c r="G34" s="80"/>
      <c r="H34" s="80"/>
      <c r="I34" s="52"/>
    </row>
    <row r="35" spans="1:9" ht="15" customHeight="1" x14ac:dyDescent="0.25">
      <c r="A35" s="777"/>
      <c r="B35" s="332" t="s">
        <v>1399</v>
      </c>
      <c r="C35" s="80"/>
      <c r="D35" s="80"/>
      <c r="E35" s="80"/>
      <c r="F35" s="80"/>
      <c r="G35" s="80"/>
      <c r="H35" s="80"/>
      <c r="I35" s="52"/>
    </row>
    <row r="36" spans="1:9" ht="15" customHeight="1" x14ac:dyDescent="0.25">
      <c r="A36" s="777"/>
      <c r="B36" s="332" t="s">
        <v>1400</v>
      </c>
      <c r="C36" s="80"/>
      <c r="D36" s="80"/>
      <c r="E36" s="80"/>
      <c r="F36" s="80"/>
      <c r="G36" s="80"/>
      <c r="H36" s="80"/>
      <c r="I36" s="52"/>
    </row>
    <row r="37" spans="1:9" ht="15" customHeight="1" x14ac:dyDescent="0.25">
      <c r="A37" s="777"/>
      <c r="B37" s="332" t="s">
        <v>1401</v>
      </c>
      <c r="C37" s="80"/>
      <c r="D37" s="80"/>
      <c r="E37" s="80"/>
      <c r="F37" s="80"/>
      <c r="G37" s="80"/>
      <c r="H37" s="80"/>
      <c r="I37" s="52"/>
    </row>
    <row r="38" spans="1:9" ht="15" customHeight="1" x14ac:dyDescent="0.25">
      <c r="A38" s="777"/>
      <c r="B38" s="332" t="s">
        <v>1402</v>
      </c>
      <c r="C38" s="80"/>
      <c r="D38" s="80"/>
      <c r="E38" s="80"/>
      <c r="F38" s="80"/>
      <c r="G38" s="80"/>
      <c r="H38" s="80"/>
      <c r="I38" s="52"/>
    </row>
    <row r="39" spans="1:9" ht="15" customHeight="1" x14ac:dyDescent="0.25">
      <c r="A39" s="777"/>
      <c r="B39" s="332" t="s">
        <v>1403</v>
      </c>
      <c r="C39" s="80"/>
      <c r="D39" s="80"/>
      <c r="E39" s="80"/>
      <c r="F39" s="80"/>
      <c r="G39" s="80"/>
      <c r="H39" s="80"/>
      <c r="I39" s="52"/>
    </row>
    <row r="40" spans="1:9" ht="15" customHeight="1" x14ac:dyDescent="0.25">
      <c r="A40" s="777"/>
      <c r="B40" s="332" t="s">
        <v>1404</v>
      </c>
      <c r="C40" s="80"/>
      <c r="D40" s="80"/>
      <c r="E40" s="80"/>
      <c r="F40" s="80"/>
      <c r="G40" s="80"/>
      <c r="H40" s="80"/>
      <c r="I40" s="52"/>
    </row>
    <row r="41" spans="1:9" ht="15" customHeight="1" x14ac:dyDescent="0.25">
      <c r="A41" s="777"/>
      <c r="B41" s="332" t="s">
        <v>1405</v>
      </c>
      <c r="C41" s="80"/>
      <c r="D41" s="80"/>
      <c r="E41" s="80"/>
      <c r="F41" s="80"/>
      <c r="G41" s="80"/>
      <c r="H41" s="80"/>
      <c r="I41" s="52"/>
    </row>
    <row r="42" spans="1:9" ht="15" customHeight="1" x14ac:dyDescent="0.25">
      <c r="A42" s="777"/>
      <c r="B42" s="332" t="s">
        <v>1406</v>
      </c>
      <c r="C42" s="80"/>
      <c r="D42" s="80"/>
      <c r="E42" s="80"/>
      <c r="F42" s="80"/>
      <c r="G42" s="80"/>
      <c r="H42" s="80"/>
      <c r="I42" s="52"/>
    </row>
    <row r="43" spans="1:9" ht="15" customHeight="1" x14ac:dyDescent="0.25">
      <c r="A43" s="777"/>
      <c r="B43" s="332" t="s">
        <v>1407</v>
      </c>
      <c r="C43" s="80"/>
      <c r="D43" s="80"/>
      <c r="E43" s="80"/>
      <c r="F43" s="80"/>
      <c r="G43" s="80"/>
      <c r="H43" s="80"/>
      <c r="I43" s="52"/>
    </row>
    <row r="44" spans="1:9" ht="15" customHeight="1" x14ac:dyDescent="0.25">
      <c r="A44" s="777"/>
      <c r="B44" s="332" t="s">
        <v>1408</v>
      </c>
      <c r="C44" s="80"/>
      <c r="D44" s="80"/>
      <c r="E44" s="80"/>
      <c r="F44" s="80"/>
      <c r="G44" s="80"/>
      <c r="H44" s="80"/>
      <c r="I44" s="52"/>
    </row>
    <row r="45" spans="1:9" ht="15" customHeight="1" x14ac:dyDescent="0.25">
      <c r="A45" s="777"/>
      <c r="B45" s="332" t="s">
        <v>1409</v>
      </c>
      <c r="C45" s="80"/>
      <c r="D45" s="80"/>
      <c r="E45" s="80"/>
      <c r="F45" s="80"/>
      <c r="G45" s="80"/>
      <c r="H45" s="80"/>
      <c r="I45" s="52"/>
    </row>
    <row r="46" spans="1:9" ht="15" customHeight="1" x14ac:dyDescent="0.25">
      <c r="A46" s="777"/>
      <c r="B46" s="332" t="s">
        <v>1410</v>
      </c>
      <c r="C46" s="80"/>
      <c r="D46" s="80"/>
      <c r="E46" s="80"/>
      <c r="F46" s="80"/>
      <c r="G46" s="80"/>
      <c r="H46" s="80"/>
      <c r="I46" s="52"/>
    </row>
    <row r="47" spans="1:9" ht="15" customHeight="1" x14ac:dyDescent="0.25">
      <c r="A47" s="777"/>
      <c r="B47" s="332" t="s">
        <v>1411</v>
      </c>
      <c r="C47" s="80"/>
      <c r="D47" s="80"/>
      <c r="E47" s="80"/>
      <c r="F47" s="80"/>
      <c r="G47" s="80"/>
      <c r="H47" s="80"/>
      <c r="I47" s="52"/>
    </row>
    <row r="48" spans="1:9" s="534" customFormat="1" ht="15" customHeight="1" x14ac:dyDescent="0.25">
      <c r="A48" s="554"/>
      <c r="B48" s="555"/>
      <c r="C48" s="280"/>
      <c r="D48" s="280"/>
      <c r="E48" s="280"/>
      <c r="F48" s="280"/>
      <c r="G48" s="280"/>
      <c r="H48" s="280"/>
      <c r="I48" s="536"/>
    </row>
    <row r="49" spans="1:9" ht="15" customHeight="1" x14ac:dyDescent="0.25">
      <c r="A49" s="280"/>
      <c r="B49" s="280"/>
      <c r="C49" s="280"/>
      <c r="D49" s="280"/>
      <c r="E49" s="280"/>
      <c r="F49" s="280"/>
      <c r="G49" s="280"/>
      <c r="H49" s="280"/>
    </row>
    <row r="50" spans="1:9" ht="32.450000000000003" customHeight="1" x14ac:dyDescent="0.25">
      <c r="A50" s="778" t="s">
        <v>1495</v>
      </c>
      <c r="B50" s="772" t="s">
        <v>1380</v>
      </c>
      <c r="C50" s="774" t="s">
        <v>1496</v>
      </c>
      <c r="D50" s="775"/>
      <c r="E50" s="772" t="s">
        <v>1497</v>
      </c>
      <c r="F50" s="772" t="s">
        <v>1498</v>
      </c>
      <c r="G50" s="772" t="s">
        <v>1499</v>
      </c>
      <c r="H50" s="776" t="s">
        <v>1500</v>
      </c>
      <c r="I50" s="52"/>
    </row>
    <row r="51" spans="1:9" ht="75.75" customHeight="1" x14ac:dyDescent="0.25">
      <c r="A51" s="779"/>
      <c r="B51" s="773"/>
      <c r="C51" s="337"/>
      <c r="D51" s="443" t="s">
        <v>1501</v>
      </c>
      <c r="E51" s="773"/>
      <c r="F51" s="773"/>
      <c r="G51" s="773"/>
      <c r="H51" s="776"/>
      <c r="I51" s="52"/>
    </row>
    <row r="52" spans="1:9" ht="15" customHeight="1" x14ac:dyDescent="0.25">
      <c r="A52" s="116" t="s">
        <v>123</v>
      </c>
      <c r="B52" s="116" t="s">
        <v>124</v>
      </c>
      <c r="C52" s="116" t="s">
        <v>125</v>
      </c>
      <c r="D52" s="116" t="s">
        <v>1502</v>
      </c>
      <c r="E52" s="116" t="s">
        <v>127</v>
      </c>
      <c r="F52" s="116" t="s">
        <v>1503</v>
      </c>
      <c r="G52" s="116" t="s">
        <v>285</v>
      </c>
      <c r="H52" s="116" t="s">
        <v>357</v>
      </c>
      <c r="I52" s="52"/>
    </row>
    <row r="53" spans="1:9" ht="15" customHeight="1" x14ac:dyDescent="0.25">
      <c r="A53" s="780" t="s">
        <v>988</v>
      </c>
      <c r="B53" s="332" t="s">
        <v>1395</v>
      </c>
      <c r="C53" s="334">
        <v>131</v>
      </c>
      <c r="D53" s="334">
        <v>0</v>
      </c>
      <c r="E53" s="335">
        <v>0</v>
      </c>
      <c r="F53" s="335">
        <v>1.1000000000000001E-3</v>
      </c>
      <c r="G53" s="335">
        <v>1E-3</v>
      </c>
      <c r="H53" s="335">
        <v>0</v>
      </c>
      <c r="I53" s="52"/>
    </row>
    <row r="54" spans="1:9" ht="15" customHeight="1" x14ac:dyDescent="0.25">
      <c r="A54" s="780"/>
      <c r="B54" s="332" t="s">
        <v>1396</v>
      </c>
      <c r="C54" s="334">
        <v>30</v>
      </c>
      <c r="D54" s="334">
        <v>0</v>
      </c>
      <c r="E54" s="335">
        <v>0</v>
      </c>
      <c r="F54" s="335">
        <v>4.0000000000000002E-4</v>
      </c>
      <c r="G54" s="335">
        <v>4.0000000000000002E-4</v>
      </c>
      <c r="H54" s="335">
        <v>0</v>
      </c>
      <c r="I54" s="52"/>
    </row>
    <row r="55" spans="1:9" ht="15" customHeight="1" x14ac:dyDescent="0.25">
      <c r="A55" s="780"/>
      <c r="B55" s="332" t="s">
        <v>1397</v>
      </c>
      <c r="C55" s="334">
        <v>101</v>
      </c>
      <c r="D55" s="334">
        <v>0</v>
      </c>
      <c r="E55" s="335">
        <v>0</v>
      </c>
      <c r="F55" s="335">
        <v>1.1999999999999999E-3</v>
      </c>
      <c r="G55" s="335">
        <v>1.1999999999999999E-3</v>
      </c>
      <c r="H55" s="335">
        <v>0</v>
      </c>
      <c r="I55" s="52"/>
    </row>
    <row r="56" spans="1:9" ht="15" customHeight="1" x14ac:dyDescent="0.25">
      <c r="A56" s="780"/>
      <c r="B56" s="332" t="s">
        <v>1398</v>
      </c>
      <c r="C56" s="80"/>
      <c r="D56" s="80"/>
      <c r="E56" s="80"/>
      <c r="F56" s="80"/>
      <c r="G56" s="80"/>
      <c r="H56" s="80"/>
      <c r="I56" s="52"/>
    </row>
    <row r="57" spans="1:9" ht="15" customHeight="1" x14ac:dyDescent="0.25">
      <c r="A57" s="780"/>
      <c r="B57" s="332" t="s">
        <v>1399</v>
      </c>
      <c r="C57" s="334">
        <v>36</v>
      </c>
      <c r="D57" s="334">
        <v>0</v>
      </c>
      <c r="E57" s="335">
        <v>0</v>
      </c>
      <c r="F57" s="335">
        <v>3.5000000000000001E-3</v>
      </c>
      <c r="G57" s="335">
        <v>3.5000000000000001E-3</v>
      </c>
      <c r="H57" s="335">
        <v>0</v>
      </c>
      <c r="I57" s="52"/>
    </row>
    <row r="58" spans="1:9" ht="15" customHeight="1" x14ac:dyDescent="0.25">
      <c r="A58" s="780"/>
      <c r="B58" s="332" t="s">
        <v>1400</v>
      </c>
      <c r="C58" s="80"/>
      <c r="D58" s="80"/>
      <c r="E58" s="80"/>
      <c r="F58" s="80"/>
      <c r="G58" s="80"/>
      <c r="H58" s="80"/>
      <c r="I58" s="52"/>
    </row>
    <row r="59" spans="1:9" ht="15" customHeight="1" x14ac:dyDescent="0.25">
      <c r="A59" s="780"/>
      <c r="B59" s="332" t="s">
        <v>1401</v>
      </c>
      <c r="C59" s="334">
        <v>9</v>
      </c>
      <c r="D59" s="334">
        <v>0</v>
      </c>
      <c r="E59" s="335">
        <v>0</v>
      </c>
      <c r="F59" s="335">
        <v>9.9000000000000008E-3</v>
      </c>
      <c r="G59" s="335">
        <v>9.9000000000000008E-3</v>
      </c>
      <c r="H59" s="335">
        <v>0</v>
      </c>
      <c r="I59" s="52"/>
    </row>
    <row r="60" spans="1:9" ht="15" customHeight="1" x14ac:dyDescent="0.25">
      <c r="A60" s="780"/>
      <c r="B60" s="332" t="s">
        <v>1402</v>
      </c>
      <c r="C60" s="334">
        <v>9</v>
      </c>
      <c r="D60" s="334">
        <v>0</v>
      </c>
      <c r="E60" s="335">
        <v>0</v>
      </c>
      <c r="F60" s="335">
        <v>9.9000000000000008E-3</v>
      </c>
      <c r="G60" s="335">
        <v>9.9000000000000008E-3</v>
      </c>
      <c r="H60" s="335">
        <v>0</v>
      </c>
      <c r="I60" s="52"/>
    </row>
    <row r="61" spans="1:9" ht="15" customHeight="1" x14ac:dyDescent="0.25">
      <c r="A61" s="780"/>
      <c r="B61" s="332" t="s">
        <v>1403</v>
      </c>
      <c r="C61" s="80"/>
      <c r="D61" s="80"/>
      <c r="E61" s="80"/>
      <c r="F61" s="80"/>
      <c r="G61" s="80"/>
      <c r="H61" s="80"/>
      <c r="I61" s="52"/>
    </row>
    <row r="62" spans="1:9" ht="15" customHeight="1" x14ac:dyDescent="0.25">
      <c r="A62" s="780"/>
      <c r="B62" s="332" t="s">
        <v>1404</v>
      </c>
      <c r="C62" s="80"/>
      <c r="D62" s="80"/>
      <c r="E62" s="80"/>
      <c r="F62" s="80"/>
      <c r="G62" s="80"/>
      <c r="H62" s="80"/>
      <c r="I62" s="52"/>
    </row>
    <row r="63" spans="1:9" ht="15" customHeight="1" x14ac:dyDescent="0.25">
      <c r="A63" s="780"/>
      <c r="B63" s="332" t="s">
        <v>1405</v>
      </c>
      <c r="C63" s="80"/>
      <c r="D63" s="80"/>
      <c r="E63" s="80"/>
      <c r="F63" s="80"/>
      <c r="G63" s="80"/>
      <c r="H63" s="80"/>
      <c r="I63" s="52"/>
    </row>
    <row r="64" spans="1:9" ht="15" customHeight="1" x14ac:dyDescent="0.25">
      <c r="A64" s="780"/>
      <c r="B64" s="332" t="s">
        <v>1406</v>
      </c>
      <c r="C64" s="80"/>
      <c r="D64" s="80"/>
      <c r="E64" s="80"/>
      <c r="F64" s="80"/>
      <c r="G64" s="80"/>
      <c r="H64" s="80"/>
      <c r="I64" s="52"/>
    </row>
    <row r="65" spans="1:9" ht="15" customHeight="1" x14ac:dyDescent="0.25">
      <c r="A65" s="780"/>
      <c r="B65" s="332" t="s">
        <v>1407</v>
      </c>
      <c r="C65" s="80"/>
      <c r="D65" s="80"/>
      <c r="E65" s="80"/>
      <c r="F65" s="80"/>
      <c r="G65" s="80"/>
      <c r="H65" s="80"/>
      <c r="I65" s="52"/>
    </row>
    <row r="66" spans="1:9" ht="15" customHeight="1" x14ac:dyDescent="0.25">
      <c r="A66" s="780"/>
      <c r="B66" s="332" t="s">
        <v>1408</v>
      </c>
      <c r="C66" s="80"/>
      <c r="D66" s="80"/>
      <c r="E66" s="80"/>
      <c r="F66" s="80"/>
      <c r="G66" s="80"/>
      <c r="H66" s="80"/>
      <c r="I66" s="52"/>
    </row>
    <row r="67" spans="1:9" ht="15" customHeight="1" x14ac:dyDescent="0.25">
      <c r="A67" s="780"/>
      <c r="B67" s="332" t="s">
        <v>1409</v>
      </c>
      <c r="C67" s="80"/>
      <c r="D67" s="80"/>
      <c r="E67" s="80"/>
      <c r="F67" s="80"/>
      <c r="G67" s="80"/>
      <c r="H67" s="80"/>
      <c r="I67" s="52"/>
    </row>
    <row r="68" spans="1:9" ht="15" customHeight="1" x14ac:dyDescent="0.25">
      <c r="A68" s="780"/>
      <c r="B68" s="332" t="s">
        <v>1410</v>
      </c>
      <c r="C68" s="80"/>
      <c r="D68" s="80"/>
      <c r="E68" s="80"/>
      <c r="F68" s="80"/>
      <c r="G68" s="80"/>
      <c r="H68" s="80"/>
      <c r="I68" s="52"/>
    </row>
    <row r="69" spans="1:9" ht="15" customHeight="1" x14ac:dyDescent="0.25">
      <c r="A69" s="780"/>
      <c r="B69" s="332" t="s">
        <v>1411</v>
      </c>
      <c r="C69" s="80"/>
      <c r="D69" s="80"/>
      <c r="E69" s="80"/>
      <c r="F69" s="80"/>
      <c r="G69" s="80"/>
      <c r="H69" s="80"/>
      <c r="I69" s="52"/>
    </row>
    <row r="70" spans="1:9" ht="15" customHeight="1" x14ac:dyDescent="0.25">
      <c r="A70" s="73"/>
      <c r="B70" s="73"/>
      <c r="C70" s="73"/>
      <c r="D70" s="73"/>
      <c r="E70" s="73"/>
      <c r="F70" s="73"/>
      <c r="G70" s="73"/>
      <c r="H70" s="73"/>
    </row>
    <row r="71" spans="1:9" ht="15" customHeight="1" x14ac:dyDescent="0.2"/>
    <row r="72" spans="1:9" ht="32.450000000000003" customHeight="1" x14ac:dyDescent="0.2">
      <c r="A72" s="781" t="s">
        <v>1495</v>
      </c>
      <c r="B72" s="772" t="s">
        <v>1380</v>
      </c>
      <c r="C72" s="774" t="s">
        <v>1496</v>
      </c>
      <c r="D72" s="775"/>
      <c r="E72" s="772" t="s">
        <v>1497</v>
      </c>
      <c r="F72" s="772" t="s">
        <v>1498</v>
      </c>
      <c r="G72" s="772" t="s">
        <v>1499</v>
      </c>
      <c r="H72" s="772" t="s">
        <v>1500</v>
      </c>
      <c r="I72" s="338"/>
    </row>
    <row r="73" spans="1:9" ht="75.75" customHeight="1" x14ac:dyDescent="0.2">
      <c r="A73" s="782"/>
      <c r="B73" s="773"/>
      <c r="C73" s="339"/>
      <c r="D73" s="443" t="s">
        <v>1501</v>
      </c>
      <c r="E73" s="773"/>
      <c r="F73" s="773"/>
      <c r="G73" s="773"/>
      <c r="H73" s="773"/>
      <c r="I73" s="338"/>
    </row>
    <row r="74" spans="1:9" ht="15" customHeight="1" x14ac:dyDescent="0.25">
      <c r="A74" s="116" t="s">
        <v>123</v>
      </c>
      <c r="B74" s="116" t="s">
        <v>124</v>
      </c>
      <c r="C74" s="116" t="s">
        <v>125</v>
      </c>
      <c r="D74" s="116" t="s">
        <v>1502</v>
      </c>
      <c r="E74" s="116" t="s">
        <v>127</v>
      </c>
      <c r="F74" s="116" t="s">
        <v>1503</v>
      </c>
      <c r="G74" s="116" t="s">
        <v>285</v>
      </c>
      <c r="H74" s="116" t="s">
        <v>357</v>
      </c>
      <c r="I74" s="125"/>
    </row>
    <row r="75" spans="1:9" ht="15" customHeight="1" x14ac:dyDescent="0.25">
      <c r="A75" s="777" t="s">
        <v>1508</v>
      </c>
      <c r="B75" s="332" t="s">
        <v>1395</v>
      </c>
      <c r="C75" s="333">
        <v>2</v>
      </c>
      <c r="D75" s="334">
        <v>0</v>
      </c>
      <c r="E75" s="335">
        <v>0</v>
      </c>
      <c r="F75" s="335">
        <v>1E-3</v>
      </c>
      <c r="G75" s="335">
        <v>8.9999999999999998E-4</v>
      </c>
      <c r="H75" s="335">
        <v>9.0899999999999995E-2</v>
      </c>
      <c r="I75" s="52"/>
    </row>
    <row r="76" spans="1:9" ht="15" customHeight="1" x14ac:dyDescent="0.25">
      <c r="A76" s="777"/>
      <c r="B76" s="332" t="s">
        <v>1396</v>
      </c>
      <c r="C76" s="333">
        <v>1</v>
      </c>
      <c r="D76" s="334">
        <v>0</v>
      </c>
      <c r="E76" s="335">
        <v>0</v>
      </c>
      <c r="F76" s="335">
        <v>2.9999999999999997E-4</v>
      </c>
      <c r="G76" s="335">
        <v>2.9999999999999997E-4</v>
      </c>
      <c r="H76" s="335">
        <v>0</v>
      </c>
      <c r="I76" s="52"/>
    </row>
    <row r="77" spans="1:9" ht="15" customHeight="1" x14ac:dyDescent="0.25">
      <c r="A77" s="777"/>
      <c r="B77" s="332" t="s">
        <v>1397</v>
      </c>
      <c r="C77" s="333">
        <v>1</v>
      </c>
      <c r="D77" s="334">
        <v>0</v>
      </c>
      <c r="E77" s="335">
        <v>0</v>
      </c>
      <c r="F77" s="335">
        <v>1E-3</v>
      </c>
      <c r="G77" s="335">
        <v>1E-3</v>
      </c>
      <c r="H77" s="335">
        <v>0.125</v>
      </c>
      <c r="I77" s="52"/>
    </row>
    <row r="78" spans="1:9" ht="15" customHeight="1" x14ac:dyDescent="0.25">
      <c r="A78" s="777"/>
      <c r="B78" s="332" t="s">
        <v>1398</v>
      </c>
      <c r="C78" s="333">
        <v>1</v>
      </c>
      <c r="D78" s="334">
        <v>0</v>
      </c>
      <c r="E78" s="335">
        <v>0</v>
      </c>
      <c r="F78" s="335">
        <v>1.8E-3</v>
      </c>
      <c r="G78" s="335">
        <v>1.8E-3</v>
      </c>
      <c r="H78" s="335">
        <v>0</v>
      </c>
      <c r="I78" s="52"/>
    </row>
    <row r="79" spans="1:9" ht="15" customHeight="1" x14ac:dyDescent="0.25">
      <c r="A79" s="777"/>
      <c r="B79" s="332" t="s">
        <v>1399</v>
      </c>
      <c r="C79" s="333">
        <v>18</v>
      </c>
      <c r="D79" s="334">
        <v>0</v>
      </c>
      <c r="E79" s="335">
        <v>0</v>
      </c>
      <c r="F79" s="335">
        <v>3.2000000000000002E-3</v>
      </c>
      <c r="G79" s="335">
        <v>3.2000000000000002E-3</v>
      </c>
      <c r="H79" s="335">
        <v>0</v>
      </c>
      <c r="I79" s="52"/>
    </row>
    <row r="80" spans="1:9" ht="15" customHeight="1" x14ac:dyDescent="0.25">
      <c r="A80" s="777"/>
      <c r="B80" s="332" t="s">
        <v>1400</v>
      </c>
      <c r="C80" s="333">
        <v>9</v>
      </c>
      <c r="D80" s="334">
        <v>0</v>
      </c>
      <c r="E80" s="335">
        <v>0</v>
      </c>
      <c r="F80" s="335">
        <v>5.7999999999999996E-3</v>
      </c>
      <c r="G80" s="335">
        <v>5.7999999999999996E-3</v>
      </c>
      <c r="H80" s="335">
        <v>0</v>
      </c>
      <c r="I80" s="52"/>
    </row>
    <row r="81" spans="1:9" ht="15" customHeight="1" x14ac:dyDescent="0.25">
      <c r="A81" s="777"/>
      <c r="B81" s="332" t="s">
        <v>1401</v>
      </c>
      <c r="C81" s="333">
        <v>1419</v>
      </c>
      <c r="D81" s="334">
        <v>31</v>
      </c>
      <c r="E81" s="335">
        <v>2.18E-2</v>
      </c>
      <c r="F81" s="335">
        <v>1.35E-2</v>
      </c>
      <c r="G81" s="335">
        <v>1.46E-2</v>
      </c>
      <c r="H81" s="335">
        <v>2.2100000000000002E-2</v>
      </c>
      <c r="I81" s="52"/>
    </row>
    <row r="82" spans="1:9" ht="15" customHeight="1" x14ac:dyDescent="0.25">
      <c r="A82" s="777"/>
      <c r="B82" s="332" t="s">
        <v>1402</v>
      </c>
      <c r="C82" s="333">
        <v>819</v>
      </c>
      <c r="D82" s="334">
        <v>13</v>
      </c>
      <c r="E82" s="335">
        <v>1.5900000000000001E-2</v>
      </c>
      <c r="F82" s="335">
        <v>1.01E-2</v>
      </c>
      <c r="G82" s="335">
        <v>1.0699999999999999E-2</v>
      </c>
      <c r="H82" s="335">
        <v>1.7600000000000001E-2</v>
      </c>
      <c r="I82" s="52"/>
    </row>
    <row r="83" spans="1:9" ht="15" customHeight="1" x14ac:dyDescent="0.25">
      <c r="A83" s="777"/>
      <c r="B83" s="332" t="s">
        <v>1403</v>
      </c>
      <c r="C83" s="333">
        <v>600</v>
      </c>
      <c r="D83" s="334">
        <v>18</v>
      </c>
      <c r="E83" s="335">
        <v>0.03</v>
      </c>
      <c r="F83" s="335">
        <v>2.0199999999999999E-2</v>
      </c>
      <c r="G83" s="335">
        <v>2.0199999999999999E-2</v>
      </c>
      <c r="H83" s="335">
        <v>2.7900000000000001E-2</v>
      </c>
      <c r="I83" s="52"/>
    </row>
    <row r="84" spans="1:9" ht="15" customHeight="1" x14ac:dyDescent="0.25">
      <c r="A84" s="777"/>
      <c r="B84" s="332" t="s">
        <v>1404</v>
      </c>
      <c r="C84" s="333">
        <v>1183</v>
      </c>
      <c r="D84" s="334">
        <v>53</v>
      </c>
      <c r="E84" s="335">
        <v>4.48E-2</v>
      </c>
      <c r="F84" s="335">
        <v>4.5100000000000001E-2</v>
      </c>
      <c r="G84" s="335">
        <v>4.5100000000000001E-2</v>
      </c>
      <c r="H84" s="335">
        <v>8.1600000000000006E-2</v>
      </c>
      <c r="I84" s="52"/>
    </row>
    <row r="85" spans="1:9" ht="15" customHeight="1" x14ac:dyDescent="0.25">
      <c r="A85" s="777"/>
      <c r="B85" s="332" t="s">
        <v>1405</v>
      </c>
      <c r="C85" s="333">
        <v>613</v>
      </c>
      <c r="D85" s="334">
        <v>14</v>
      </c>
      <c r="E85" s="335">
        <v>2.2800000000000001E-2</v>
      </c>
      <c r="F85" s="335">
        <v>3.27E-2</v>
      </c>
      <c r="G85" s="335">
        <v>3.27E-2</v>
      </c>
      <c r="H85" s="335">
        <v>4.2799999999999998E-2</v>
      </c>
      <c r="I85" s="52"/>
    </row>
    <row r="86" spans="1:9" ht="15" customHeight="1" x14ac:dyDescent="0.25">
      <c r="A86" s="777"/>
      <c r="B86" s="332" t="s">
        <v>1406</v>
      </c>
      <c r="C86" s="333">
        <v>570</v>
      </c>
      <c r="D86" s="334">
        <v>39</v>
      </c>
      <c r="E86" s="335">
        <v>6.8400000000000002E-2</v>
      </c>
      <c r="F86" s="335">
        <v>5.9400000000000001E-2</v>
      </c>
      <c r="G86" s="335">
        <v>6.0100000000000001E-2</v>
      </c>
      <c r="H86" s="335">
        <v>0.1197</v>
      </c>
      <c r="I86" s="52"/>
    </row>
    <row r="87" spans="1:9" ht="15" customHeight="1" x14ac:dyDescent="0.25">
      <c r="A87" s="777"/>
      <c r="B87" s="332" t="s">
        <v>1407</v>
      </c>
      <c r="C87" s="333">
        <v>46</v>
      </c>
      <c r="D87" s="334">
        <v>9</v>
      </c>
      <c r="E87" s="335">
        <v>0.19570000000000001</v>
      </c>
      <c r="F87" s="335">
        <v>0.1605</v>
      </c>
      <c r="G87" s="335">
        <v>0.17319999999999999</v>
      </c>
      <c r="H87" s="335">
        <v>0.30130000000000001</v>
      </c>
      <c r="I87" s="52"/>
    </row>
    <row r="88" spans="1:9" ht="15" customHeight="1" x14ac:dyDescent="0.25">
      <c r="A88" s="777"/>
      <c r="B88" s="332" t="s">
        <v>1408</v>
      </c>
      <c r="C88" s="333">
        <v>29</v>
      </c>
      <c r="D88" s="334">
        <v>2</v>
      </c>
      <c r="E88" s="335">
        <v>6.9000000000000006E-2</v>
      </c>
      <c r="F88" s="335">
        <v>0.13750000000000001</v>
      </c>
      <c r="G88" s="335">
        <v>0.13919999999999999</v>
      </c>
      <c r="H88" s="335">
        <v>0.25390000000000001</v>
      </c>
      <c r="I88" s="52"/>
    </row>
    <row r="89" spans="1:9" ht="15" customHeight="1" x14ac:dyDescent="0.25">
      <c r="A89" s="777"/>
      <c r="B89" s="332" t="s">
        <v>1409</v>
      </c>
      <c r="C89" s="333">
        <v>8</v>
      </c>
      <c r="D89" s="334">
        <v>2</v>
      </c>
      <c r="E89" s="335">
        <v>0.25</v>
      </c>
      <c r="F89" s="335">
        <v>0.222</v>
      </c>
      <c r="G89" s="335">
        <v>0.222</v>
      </c>
      <c r="H89" s="335">
        <v>0.40539999999999998</v>
      </c>
      <c r="I89" s="52"/>
    </row>
    <row r="90" spans="1:9" ht="15" customHeight="1" x14ac:dyDescent="0.25">
      <c r="A90" s="777"/>
      <c r="B90" s="332" t="s">
        <v>1410</v>
      </c>
      <c r="C90" s="333">
        <v>9</v>
      </c>
      <c r="D90" s="334">
        <v>5</v>
      </c>
      <c r="E90" s="335">
        <v>0.55559999999999998</v>
      </c>
      <c r="F90" s="335">
        <v>0.3584</v>
      </c>
      <c r="G90" s="335">
        <v>0.3584</v>
      </c>
      <c r="H90" s="335">
        <v>0.375</v>
      </c>
      <c r="I90" s="52"/>
    </row>
    <row r="91" spans="1:9" ht="15" customHeight="1" x14ac:dyDescent="0.25">
      <c r="A91" s="777"/>
      <c r="B91" s="332" t="s">
        <v>1411</v>
      </c>
      <c r="C91" s="333">
        <v>542</v>
      </c>
      <c r="D91" s="80"/>
      <c r="E91" s="80"/>
      <c r="F91" s="336">
        <v>1</v>
      </c>
      <c r="G91" s="336">
        <v>1</v>
      </c>
      <c r="H91" s="80"/>
      <c r="I91" s="52"/>
    </row>
    <row r="92" spans="1:9" s="558" customFormat="1" ht="15" customHeight="1" x14ac:dyDescent="0.25">
      <c r="A92" s="554"/>
      <c r="B92" s="555"/>
      <c r="C92" s="562"/>
      <c r="D92" s="280"/>
      <c r="E92" s="280"/>
      <c r="F92" s="563"/>
      <c r="G92" s="563"/>
      <c r="H92" s="280"/>
      <c r="I92" s="559"/>
    </row>
    <row r="93" spans="1:9" ht="15" customHeight="1" x14ac:dyDescent="0.25">
      <c r="A93" s="280"/>
      <c r="B93" s="280"/>
      <c r="C93" s="280"/>
      <c r="D93" s="280"/>
      <c r="E93" s="280"/>
      <c r="F93" s="280"/>
      <c r="G93" s="280"/>
      <c r="H93" s="280"/>
    </row>
    <row r="94" spans="1:9" ht="32.450000000000003" customHeight="1" x14ac:dyDescent="0.2">
      <c r="A94" s="772" t="s">
        <v>1495</v>
      </c>
      <c r="B94" s="772" t="s">
        <v>1380</v>
      </c>
      <c r="C94" s="774" t="s">
        <v>1496</v>
      </c>
      <c r="D94" s="775"/>
      <c r="E94" s="772" t="s">
        <v>1497</v>
      </c>
      <c r="F94" s="772" t="s">
        <v>1498</v>
      </c>
      <c r="G94" s="772" t="s">
        <v>1499</v>
      </c>
      <c r="H94" s="776" t="s">
        <v>1500</v>
      </c>
      <c r="I94" s="340"/>
    </row>
    <row r="95" spans="1:9" ht="75.75" customHeight="1" x14ac:dyDescent="0.2">
      <c r="A95" s="773"/>
      <c r="B95" s="773"/>
      <c r="C95" s="126"/>
      <c r="D95" s="331" t="s">
        <v>1501</v>
      </c>
      <c r="E95" s="773"/>
      <c r="F95" s="773"/>
      <c r="G95" s="773"/>
      <c r="H95" s="776"/>
      <c r="I95" s="340"/>
    </row>
    <row r="96" spans="1:9" ht="15" customHeight="1" x14ac:dyDescent="0.25">
      <c r="A96" s="116" t="s">
        <v>123</v>
      </c>
      <c r="B96" s="116" t="s">
        <v>124</v>
      </c>
      <c r="C96" s="116" t="s">
        <v>125</v>
      </c>
      <c r="D96" s="116" t="s">
        <v>1502</v>
      </c>
      <c r="E96" s="116" t="s">
        <v>127</v>
      </c>
      <c r="F96" s="116" t="s">
        <v>1503</v>
      </c>
      <c r="G96" s="116" t="s">
        <v>285</v>
      </c>
      <c r="H96" s="116" t="s">
        <v>357</v>
      </c>
      <c r="I96" s="52"/>
    </row>
    <row r="97" spans="1:9" ht="15" customHeight="1" x14ac:dyDescent="0.25">
      <c r="A97" s="777" t="s">
        <v>1509</v>
      </c>
      <c r="B97" s="332" t="s">
        <v>1395</v>
      </c>
      <c r="C97" s="334">
        <v>1</v>
      </c>
      <c r="D97" s="334">
        <v>0</v>
      </c>
      <c r="E97" s="335">
        <v>0</v>
      </c>
      <c r="F97" s="335">
        <v>1E-3</v>
      </c>
      <c r="G97" s="335">
        <v>1E-3</v>
      </c>
      <c r="H97" s="335">
        <v>0</v>
      </c>
      <c r="I97" s="52"/>
    </row>
    <row r="98" spans="1:9" ht="15" customHeight="1" x14ac:dyDescent="0.25">
      <c r="A98" s="777"/>
      <c r="B98" s="332" t="s">
        <v>1396</v>
      </c>
      <c r="C98" s="80"/>
      <c r="D98" s="80"/>
      <c r="E98" s="80"/>
      <c r="F98" s="80"/>
      <c r="G98" s="80"/>
      <c r="H98" s="80"/>
      <c r="I98" s="52"/>
    </row>
    <row r="99" spans="1:9" ht="15" customHeight="1" x14ac:dyDescent="0.25">
      <c r="A99" s="777"/>
      <c r="B99" s="332" t="s">
        <v>1397</v>
      </c>
      <c r="C99" s="334">
        <v>1</v>
      </c>
      <c r="D99" s="334">
        <v>0</v>
      </c>
      <c r="E99" s="335">
        <v>0</v>
      </c>
      <c r="F99" s="335">
        <v>1E-3</v>
      </c>
      <c r="G99" s="335">
        <v>1E-3</v>
      </c>
      <c r="H99" s="335">
        <v>0</v>
      </c>
      <c r="I99" s="52"/>
    </row>
    <row r="100" spans="1:9" ht="15" customHeight="1" x14ac:dyDescent="0.25">
      <c r="A100" s="777"/>
      <c r="B100" s="332" t="s">
        <v>1398</v>
      </c>
      <c r="C100" s="334">
        <v>9</v>
      </c>
      <c r="D100" s="334">
        <v>0</v>
      </c>
      <c r="E100" s="335">
        <v>0</v>
      </c>
      <c r="F100" s="335">
        <v>2E-3</v>
      </c>
      <c r="G100" s="335">
        <v>2E-3</v>
      </c>
      <c r="H100" s="335">
        <v>0</v>
      </c>
      <c r="I100" s="52"/>
    </row>
    <row r="101" spans="1:9" ht="15" customHeight="1" x14ac:dyDescent="0.25">
      <c r="A101" s="777"/>
      <c r="B101" s="332" t="s">
        <v>1399</v>
      </c>
      <c r="C101" s="334">
        <v>28</v>
      </c>
      <c r="D101" s="334">
        <v>0</v>
      </c>
      <c r="E101" s="335">
        <v>0</v>
      </c>
      <c r="F101" s="335">
        <v>3.5000000000000001E-3</v>
      </c>
      <c r="G101" s="335">
        <v>3.5000000000000001E-3</v>
      </c>
      <c r="H101" s="335">
        <v>0</v>
      </c>
      <c r="I101" s="52"/>
    </row>
    <row r="102" spans="1:9" ht="15" customHeight="1" x14ac:dyDescent="0.25">
      <c r="A102" s="777"/>
      <c r="B102" s="332" t="s">
        <v>1400</v>
      </c>
      <c r="C102" s="334">
        <v>9</v>
      </c>
      <c r="D102" s="334">
        <v>0</v>
      </c>
      <c r="E102" s="335">
        <v>0</v>
      </c>
      <c r="F102" s="335">
        <v>6.1999999999999998E-3</v>
      </c>
      <c r="G102" s="335">
        <v>6.1000000000000004E-3</v>
      </c>
      <c r="H102" s="335">
        <v>0</v>
      </c>
      <c r="I102" s="52"/>
    </row>
    <row r="103" spans="1:9" ht="15" customHeight="1" x14ac:dyDescent="0.25">
      <c r="A103" s="777"/>
      <c r="B103" s="332" t="s">
        <v>1401</v>
      </c>
      <c r="C103" s="334">
        <v>4</v>
      </c>
      <c r="D103" s="334">
        <v>0</v>
      </c>
      <c r="E103" s="335">
        <v>0</v>
      </c>
      <c r="F103" s="335">
        <v>8.8000000000000005E-3</v>
      </c>
      <c r="G103" s="335">
        <v>9.4000000000000004E-3</v>
      </c>
      <c r="H103" s="335">
        <v>0</v>
      </c>
      <c r="I103" s="52"/>
    </row>
    <row r="104" spans="1:9" ht="15" customHeight="1" x14ac:dyDescent="0.25">
      <c r="A104" s="777"/>
      <c r="B104" s="332" t="s">
        <v>1402</v>
      </c>
      <c r="C104" s="334">
        <v>4</v>
      </c>
      <c r="D104" s="334">
        <v>0</v>
      </c>
      <c r="E104" s="335">
        <v>0</v>
      </c>
      <c r="F104" s="335">
        <v>8.8000000000000005E-3</v>
      </c>
      <c r="G104" s="335">
        <v>9.4000000000000004E-3</v>
      </c>
      <c r="H104" s="335">
        <v>0</v>
      </c>
      <c r="I104" s="52"/>
    </row>
    <row r="105" spans="1:9" ht="15" customHeight="1" x14ac:dyDescent="0.25">
      <c r="A105" s="777"/>
      <c r="B105" s="332" t="s">
        <v>1403</v>
      </c>
      <c r="C105" s="80"/>
      <c r="D105" s="80"/>
      <c r="E105" s="80"/>
      <c r="F105" s="80"/>
      <c r="G105" s="80"/>
      <c r="H105" s="80"/>
      <c r="I105" s="52"/>
    </row>
    <row r="106" spans="1:9" ht="15" customHeight="1" x14ac:dyDescent="0.25">
      <c r="A106" s="777"/>
      <c r="B106" s="332" t="s">
        <v>1404</v>
      </c>
      <c r="C106" s="80"/>
      <c r="D106" s="80"/>
      <c r="E106" s="80"/>
      <c r="F106" s="80"/>
      <c r="G106" s="80"/>
      <c r="H106" s="80"/>
      <c r="I106" s="52"/>
    </row>
    <row r="107" spans="1:9" ht="15" customHeight="1" x14ac:dyDescent="0.25">
      <c r="A107" s="777"/>
      <c r="B107" s="332" t="s">
        <v>1405</v>
      </c>
      <c r="C107" s="80"/>
      <c r="D107" s="80"/>
      <c r="E107" s="80"/>
      <c r="F107" s="80"/>
      <c r="G107" s="80"/>
      <c r="H107" s="80"/>
      <c r="I107" s="52"/>
    </row>
    <row r="108" spans="1:9" ht="15" customHeight="1" x14ac:dyDescent="0.25">
      <c r="A108" s="777"/>
      <c r="B108" s="332" t="s">
        <v>1406</v>
      </c>
      <c r="C108" s="80"/>
      <c r="D108" s="80"/>
      <c r="E108" s="80"/>
      <c r="F108" s="80"/>
      <c r="G108" s="80"/>
      <c r="H108" s="80"/>
      <c r="I108" s="52"/>
    </row>
    <row r="109" spans="1:9" ht="15" customHeight="1" x14ac:dyDescent="0.25">
      <c r="A109" s="777"/>
      <c r="B109" s="332" t="s">
        <v>1407</v>
      </c>
      <c r="C109" s="334">
        <v>1</v>
      </c>
      <c r="D109" s="334">
        <v>0</v>
      </c>
      <c r="E109" s="335">
        <v>0</v>
      </c>
      <c r="F109" s="335">
        <v>0.14399999999999999</v>
      </c>
      <c r="G109" s="335">
        <v>0.3</v>
      </c>
      <c r="H109" s="335">
        <v>0</v>
      </c>
      <c r="I109" s="52"/>
    </row>
    <row r="110" spans="1:9" ht="15" customHeight="1" x14ac:dyDescent="0.25">
      <c r="A110" s="777"/>
      <c r="B110" s="332" t="s">
        <v>1408</v>
      </c>
      <c r="C110" s="334">
        <v>1</v>
      </c>
      <c r="D110" s="334">
        <v>0</v>
      </c>
      <c r="E110" s="335">
        <v>0</v>
      </c>
      <c r="F110" s="335">
        <v>0.14399999999999999</v>
      </c>
      <c r="G110" s="335">
        <v>0.1</v>
      </c>
      <c r="H110" s="335">
        <v>0</v>
      </c>
      <c r="I110" s="52"/>
    </row>
    <row r="111" spans="1:9" ht="15" customHeight="1" x14ac:dyDescent="0.25">
      <c r="A111" s="777"/>
      <c r="B111" s="332" t="s">
        <v>1409</v>
      </c>
      <c r="C111" s="80"/>
      <c r="D111" s="80"/>
      <c r="E111" s="80"/>
      <c r="F111" s="80"/>
      <c r="G111" s="80"/>
      <c r="H111" s="80"/>
      <c r="I111" s="52"/>
    </row>
    <row r="112" spans="1:9" ht="15" customHeight="1" x14ac:dyDescent="0.25">
      <c r="A112" s="777"/>
      <c r="B112" s="332" t="s">
        <v>1410</v>
      </c>
      <c r="C112" s="80"/>
      <c r="D112" s="80"/>
      <c r="E112" s="80"/>
      <c r="F112" s="80"/>
      <c r="G112" s="80"/>
      <c r="H112" s="80"/>
      <c r="I112" s="52"/>
    </row>
    <row r="113" spans="1:9" ht="15" customHeight="1" x14ac:dyDescent="0.25">
      <c r="A113" s="777"/>
      <c r="B113" s="332" t="s">
        <v>1411</v>
      </c>
      <c r="C113" s="80"/>
      <c r="D113" s="80"/>
      <c r="E113" s="80"/>
      <c r="F113" s="80"/>
      <c r="G113" s="80"/>
      <c r="H113" s="80"/>
      <c r="I113" s="52"/>
    </row>
    <row r="114" spans="1:9" ht="15" customHeight="1" x14ac:dyDescent="0.25">
      <c r="A114" s="73"/>
      <c r="B114" s="73"/>
      <c r="C114" s="73"/>
      <c r="D114" s="73"/>
      <c r="E114" s="73"/>
      <c r="F114" s="73"/>
      <c r="G114" s="73"/>
      <c r="H114" s="73"/>
    </row>
    <row r="115" spans="1:9" ht="32.450000000000003" customHeight="1" x14ac:dyDescent="0.2"/>
    <row r="116" spans="1:9" ht="32.450000000000003" customHeight="1" x14ac:dyDescent="0.25">
      <c r="A116" s="772" t="s">
        <v>1495</v>
      </c>
      <c r="B116" s="772" t="s">
        <v>1380</v>
      </c>
      <c r="C116" s="774" t="s">
        <v>1496</v>
      </c>
      <c r="D116" s="775"/>
      <c r="E116" s="772" t="s">
        <v>1497</v>
      </c>
      <c r="F116" s="772" t="s">
        <v>1498</v>
      </c>
      <c r="G116" s="772" t="s">
        <v>1499</v>
      </c>
      <c r="H116" s="776" t="s">
        <v>1500</v>
      </c>
      <c r="I116" s="52"/>
    </row>
    <row r="117" spans="1:9" ht="75.75" customHeight="1" x14ac:dyDescent="0.25">
      <c r="A117" s="773"/>
      <c r="B117" s="773"/>
      <c r="C117" s="126"/>
      <c r="D117" s="331" t="s">
        <v>1501</v>
      </c>
      <c r="E117" s="773"/>
      <c r="F117" s="773"/>
      <c r="G117" s="773"/>
      <c r="H117" s="776"/>
      <c r="I117" s="52"/>
    </row>
    <row r="118" spans="1:9" ht="15" customHeight="1" x14ac:dyDescent="0.25">
      <c r="A118" s="116" t="s">
        <v>123</v>
      </c>
      <c r="B118" s="116" t="s">
        <v>124</v>
      </c>
      <c r="C118" s="116" t="s">
        <v>125</v>
      </c>
      <c r="D118" s="116" t="s">
        <v>1502</v>
      </c>
      <c r="E118" s="116" t="s">
        <v>127</v>
      </c>
      <c r="F118" s="116" t="s">
        <v>1503</v>
      </c>
      <c r="G118" s="116" t="s">
        <v>285</v>
      </c>
      <c r="H118" s="116" t="s">
        <v>357</v>
      </c>
      <c r="I118" s="125"/>
    </row>
    <row r="119" spans="1:9" ht="15" customHeight="1" x14ac:dyDescent="0.25">
      <c r="A119" s="777" t="s">
        <v>1510</v>
      </c>
      <c r="B119" s="332" t="s">
        <v>1395</v>
      </c>
      <c r="C119" s="334">
        <v>103</v>
      </c>
      <c r="D119" s="334">
        <v>0</v>
      </c>
      <c r="E119" s="335">
        <v>0</v>
      </c>
      <c r="F119" s="335">
        <v>8.0000000000000004E-4</v>
      </c>
      <c r="G119" s="335">
        <v>8.0000000000000004E-4</v>
      </c>
      <c r="H119" s="335">
        <v>0</v>
      </c>
      <c r="I119" s="52"/>
    </row>
    <row r="120" spans="1:9" ht="15" customHeight="1" x14ac:dyDescent="0.25">
      <c r="A120" s="777"/>
      <c r="B120" s="332" t="s">
        <v>1396</v>
      </c>
      <c r="C120" s="334">
        <v>46</v>
      </c>
      <c r="D120" s="334">
        <v>0</v>
      </c>
      <c r="E120" s="335">
        <v>0</v>
      </c>
      <c r="F120" s="335">
        <v>4.0000000000000002E-4</v>
      </c>
      <c r="G120" s="335">
        <v>4.0000000000000002E-4</v>
      </c>
      <c r="H120" s="335">
        <v>0</v>
      </c>
      <c r="I120" s="52"/>
    </row>
    <row r="121" spans="1:9" ht="15" customHeight="1" x14ac:dyDescent="0.25">
      <c r="A121" s="777"/>
      <c r="B121" s="332" t="s">
        <v>1397</v>
      </c>
      <c r="C121" s="334">
        <v>57</v>
      </c>
      <c r="D121" s="334">
        <v>0</v>
      </c>
      <c r="E121" s="335">
        <v>0</v>
      </c>
      <c r="F121" s="335">
        <v>1E-3</v>
      </c>
      <c r="G121" s="335">
        <v>1E-3</v>
      </c>
      <c r="H121" s="335">
        <v>0</v>
      </c>
      <c r="I121" s="52"/>
    </row>
    <row r="122" spans="1:9" ht="15" customHeight="1" x14ac:dyDescent="0.25">
      <c r="A122" s="777"/>
      <c r="B122" s="332" t="s">
        <v>1398</v>
      </c>
      <c r="C122" s="334">
        <v>54</v>
      </c>
      <c r="D122" s="334">
        <v>0</v>
      </c>
      <c r="E122" s="335">
        <v>0</v>
      </c>
      <c r="F122" s="335">
        <v>1.8E-3</v>
      </c>
      <c r="G122" s="335">
        <v>1.8E-3</v>
      </c>
      <c r="H122" s="335">
        <v>1.0999999999999999E-2</v>
      </c>
      <c r="I122" s="52"/>
    </row>
    <row r="123" spans="1:9" ht="15" customHeight="1" x14ac:dyDescent="0.25">
      <c r="A123" s="777"/>
      <c r="B123" s="332" t="s">
        <v>1399</v>
      </c>
      <c r="C123" s="334">
        <v>189</v>
      </c>
      <c r="D123" s="334">
        <v>3</v>
      </c>
      <c r="E123" s="335">
        <v>1.5900000000000001E-2</v>
      </c>
      <c r="F123" s="335">
        <v>3.2000000000000002E-3</v>
      </c>
      <c r="G123" s="335">
        <v>3.2000000000000002E-3</v>
      </c>
      <c r="H123" s="335">
        <v>1.04E-2</v>
      </c>
      <c r="I123" s="52"/>
    </row>
    <row r="124" spans="1:9" ht="15" customHeight="1" x14ac:dyDescent="0.25">
      <c r="A124" s="777"/>
      <c r="B124" s="332" t="s">
        <v>1400</v>
      </c>
      <c r="C124" s="334">
        <v>144</v>
      </c>
      <c r="D124" s="334">
        <v>4</v>
      </c>
      <c r="E124" s="335">
        <v>2.7799999999999998E-2</v>
      </c>
      <c r="F124" s="335">
        <v>5.7999999999999996E-3</v>
      </c>
      <c r="G124" s="335">
        <v>5.7999999999999996E-3</v>
      </c>
      <c r="H124" s="335">
        <v>2.2599999999999999E-2</v>
      </c>
      <c r="I124" s="52"/>
    </row>
    <row r="125" spans="1:9" ht="15" customHeight="1" x14ac:dyDescent="0.25">
      <c r="A125" s="777"/>
      <c r="B125" s="332" t="s">
        <v>1401</v>
      </c>
      <c r="C125" s="334">
        <v>280</v>
      </c>
      <c r="D125" s="334">
        <v>2</v>
      </c>
      <c r="E125" s="335">
        <v>7.1000000000000004E-3</v>
      </c>
      <c r="F125" s="335">
        <v>1.09E-2</v>
      </c>
      <c r="G125" s="335">
        <v>1.2800000000000001E-2</v>
      </c>
      <c r="H125" s="335">
        <v>0.03</v>
      </c>
      <c r="I125" s="52"/>
    </row>
    <row r="126" spans="1:9" ht="15" customHeight="1" x14ac:dyDescent="0.25">
      <c r="A126" s="777"/>
      <c r="B126" s="332" t="s">
        <v>1402</v>
      </c>
      <c r="C126" s="334">
        <v>204</v>
      </c>
      <c r="D126" s="334">
        <v>0</v>
      </c>
      <c r="E126" s="335">
        <v>0</v>
      </c>
      <c r="F126" s="335">
        <v>8.8999999999999999E-3</v>
      </c>
      <c r="G126" s="335">
        <v>1.01E-2</v>
      </c>
      <c r="H126" s="335">
        <v>1.5699999999999999E-2</v>
      </c>
      <c r="I126" s="52"/>
    </row>
    <row r="127" spans="1:9" ht="15" customHeight="1" x14ac:dyDescent="0.25">
      <c r="A127" s="777"/>
      <c r="B127" s="332" t="s">
        <v>1403</v>
      </c>
      <c r="C127" s="334">
        <v>76</v>
      </c>
      <c r="D127" s="334">
        <v>2</v>
      </c>
      <c r="E127" s="335">
        <v>2.63E-2</v>
      </c>
      <c r="F127" s="335">
        <v>1.89E-2</v>
      </c>
      <c r="G127" s="335">
        <v>1.9300000000000001E-2</v>
      </c>
      <c r="H127" s="335">
        <v>6.9900000000000004E-2</v>
      </c>
      <c r="I127" s="52"/>
    </row>
    <row r="128" spans="1:9" ht="15" customHeight="1" x14ac:dyDescent="0.25">
      <c r="A128" s="777"/>
      <c r="B128" s="332" t="s">
        <v>1404</v>
      </c>
      <c r="C128" s="334">
        <v>89</v>
      </c>
      <c r="D128" s="334">
        <v>2</v>
      </c>
      <c r="E128" s="335">
        <v>2.2499999999999999E-2</v>
      </c>
      <c r="F128" s="335">
        <v>3.8399999999999997E-2</v>
      </c>
      <c r="G128" s="335">
        <v>4.53E-2</v>
      </c>
      <c r="H128" s="335">
        <v>7.6899999999999996E-2</v>
      </c>
      <c r="I128" s="52"/>
    </row>
    <row r="129" spans="1:9" ht="15" customHeight="1" x14ac:dyDescent="0.25">
      <c r="A129" s="777"/>
      <c r="B129" s="332" t="s">
        <v>1405</v>
      </c>
      <c r="C129" s="334">
        <v>56</v>
      </c>
      <c r="D129" s="334">
        <v>0</v>
      </c>
      <c r="E129" s="335">
        <v>0</v>
      </c>
      <c r="F129" s="335">
        <v>3.32E-2</v>
      </c>
      <c r="G129" s="335">
        <v>3.2899999999999999E-2</v>
      </c>
      <c r="H129" s="335">
        <v>2.6800000000000001E-2</v>
      </c>
      <c r="I129" s="52"/>
    </row>
    <row r="130" spans="1:9" ht="15" customHeight="1" x14ac:dyDescent="0.25">
      <c r="A130" s="777"/>
      <c r="B130" s="332" t="s">
        <v>1406</v>
      </c>
      <c r="C130" s="334">
        <v>33</v>
      </c>
      <c r="D130" s="334">
        <v>2</v>
      </c>
      <c r="E130" s="335">
        <v>6.0600000000000001E-2</v>
      </c>
      <c r="F130" s="335">
        <v>7.2599999999999998E-2</v>
      </c>
      <c r="G130" s="335">
        <v>6.7500000000000004E-2</v>
      </c>
      <c r="H130" s="335">
        <v>0.12839999999999999</v>
      </c>
      <c r="I130" s="52"/>
    </row>
    <row r="131" spans="1:9" ht="15" customHeight="1" x14ac:dyDescent="0.25">
      <c r="A131" s="777"/>
      <c r="B131" s="332" t="s">
        <v>1407</v>
      </c>
      <c r="C131" s="334">
        <v>8</v>
      </c>
      <c r="D131" s="334">
        <v>1</v>
      </c>
      <c r="E131" s="335">
        <v>0.125</v>
      </c>
      <c r="F131" s="335">
        <v>0.22559999999999999</v>
      </c>
      <c r="G131" s="335">
        <v>0.20669999999999999</v>
      </c>
      <c r="H131" s="335">
        <v>0.11360000000000001</v>
      </c>
      <c r="I131" s="52"/>
    </row>
    <row r="132" spans="1:9" ht="15" customHeight="1" x14ac:dyDescent="0.25">
      <c r="A132" s="777"/>
      <c r="B132" s="332" t="s">
        <v>1408</v>
      </c>
      <c r="C132" s="334">
        <v>7</v>
      </c>
      <c r="D132" s="334">
        <v>1</v>
      </c>
      <c r="E132" s="335">
        <v>0.1429</v>
      </c>
      <c r="F132" s="335">
        <v>0.17599999999999999</v>
      </c>
      <c r="G132" s="335">
        <v>0.15620000000000001</v>
      </c>
      <c r="H132" s="335">
        <v>4.3499999999999997E-2</v>
      </c>
      <c r="I132" s="52"/>
    </row>
    <row r="133" spans="1:9" ht="15" customHeight="1" x14ac:dyDescent="0.25">
      <c r="A133" s="777"/>
      <c r="B133" s="332" t="s">
        <v>1409</v>
      </c>
      <c r="C133" s="80"/>
      <c r="D133" s="80"/>
      <c r="E133" s="80"/>
      <c r="F133" s="80"/>
      <c r="G133" s="80"/>
      <c r="H133" s="80"/>
      <c r="I133" s="52"/>
    </row>
    <row r="134" spans="1:9" ht="15" customHeight="1" x14ac:dyDescent="0.25">
      <c r="A134" s="777"/>
      <c r="B134" s="332" t="s">
        <v>1410</v>
      </c>
      <c r="C134" s="334">
        <v>1</v>
      </c>
      <c r="D134" s="334">
        <v>0</v>
      </c>
      <c r="E134" s="335">
        <v>0</v>
      </c>
      <c r="F134" s="335">
        <v>0.3584</v>
      </c>
      <c r="G134" s="335">
        <v>0.3584</v>
      </c>
      <c r="H134" s="335">
        <v>0.21049999999999999</v>
      </c>
      <c r="I134" s="52"/>
    </row>
    <row r="135" spans="1:9" ht="15" customHeight="1" x14ac:dyDescent="0.25">
      <c r="A135" s="777"/>
      <c r="B135" s="332" t="s">
        <v>1411</v>
      </c>
      <c r="C135" s="334">
        <v>132</v>
      </c>
      <c r="D135" s="80"/>
      <c r="E135" s="80"/>
      <c r="F135" s="335">
        <v>1</v>
      </c>
      <c r="G135" s="335">
        <v>1</v>
      </c>
      <c r="H135" s="80"/>
      <c r="I135" s="52"/>
    </row>
    <row r="136" spans="1:9" ht="15" customHeight="1" x14ac:dyDescent="0.25">
      <c r="A136" s="341"/>
      <c r="B136" s="73"/>
      <c r="C136" s="73"/>
      <c r="D136" s="73"/>
      <c r="E136" s="73"/>
      <c r="F136" s="73"/>
      <c r="G136" s="73"/>
      <c r="H136" s="73"/>
    </row>
  </sheetData>
  <mergeCells count="50">
    <mergeCell ref="A119:A135"/>
    <mergeCell ref="H94:H95"/>
    <mergeCell ref="F94:F95"/>
    <mergeCell ref="E94:E95"/>
    <mergeCell ref="A97:A113"/>
    <mergeCell ref="H116:H117"/>
    <mergeCell ref="G116:G117"/>
    <mergeCell ref="F116:F117"/>
    <mergeCell ref="E116:E117"/>
    <mergeCell ref="C116:D116"/>
    <mergeCell ref="B116:B117"/>
    <mergeCell ref="A116:A117"/>
    <mergeCell ref="A75:A91"/>
    <mergeCell ref="A94:A95"/>
    <mergeCell ref="B94:B95"/>
    <mergeCell ref="C94:D94"/>
    <mergeCell ref="G94:G95"/>
    <mergeCell ref="F50:F51"/>
    <mergeCell ref="G50:G51"/>
    <mergeCell ref="H50:H51"/>
    <mergeCell ref="A53:A69"/>
    <mergeCell ref="E72:E73"/>
    <mergeCell ref="F72:F73"/>
    <mergeCell ref="H72:H73"/>
    <mergeCell ref="G72:G73"/>
    <mergeCell ref="C72:D72"/>
    <mergeCell ref="B72:B73"/>
    <mergeCell ref="A72:A73"/>
    <mergeCell ref="A31:A47"/>
    <mergeCell ref="A50:A51"/>
    <mergeCell ref="B50:B51"/>
    <mergeCell ref="C50:D50"/>
    <mergeCell ref="E50:E51"/>
    <mergeCell ref="A9:A25"/>
    <mergeCell ref="C28:D28"/>
    <mergeCell ref="B28:B29"/>
    <mergeCell ref="A28:A29"/>
    <mergeCell ref="H28:H29"/>
    <mergeCell ref="G28:G29"/>
    <mergeCell ref="F28:F29"/>
    <mergeCell ref="E28:E29"/>
    <mergeCell ref="A1:H1"/>
    <mergeCell ref="A3:H3"/>
    <mergeCell ref="B6:B7"/>
    <mergeCell ref="A6:A7"/>
    <mergeCell ref="C6:D6"/>
    <mergeCell ref="F6:F7"/>
    <mergeCell ref="E6:E7"/>
    <mergeCell ref="H6:H7"/>
    <mergeCell ref="G6:G7"/>
  </mergeCells>
  <hyperlinks>
    <hyperlink ref="I1" location="'Table of Contents'!A1" display="Table of Contents"/>
  </hyperlinks>
  <pageMargins left="0.75" right="0.75" top="1" bottom="1" header="0.5" footer="0.5"/>
  <pageSetup paperSize="9" scale="65" orientation="portrait" r:id="rId1"/>
  <rowBreaks count="2" manualBreakCount="2">
    <brk id="48" max="7" man="1"/>
    <brk id="92" max="7"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Ruler="0" zoomScaleNormal="100" workbookViewId="0">
      <selection sqref="A1:J1"/>
    </sheetView>
  </sheetViews>
  <sheetFormatPr defaultColWidth="13.7109375" defaultRowHeight="12.75" x14ac:dyDescent="0.2"/>
  <cols>
    <col min="2" max="2" width="14.7109375" customWidth="1"/>
    <col min="11" max="11" width="17" bestFit="1" customWidth="1"/>
  </cols>
  <sheetData>
    <row r="1" spans="1:11" ht="39.950000000000003" customHeight="1" x14ac:dyDescent="0.2">
      <c r="A1" s="608" t="s">
        <v>63</v>
      </c>
      <c r="B1" s="601"/>
      <c r="C1" s="601"/>
      <c r="D1" s="601"/>
      <c r="E1" s="601"/>
      <c r="F1" s="601"/>
      <c r="G1" s="601"/>
      <c r="H1" s="601"/>
      <c r="I1" s="601"/>
      <c r="J1" s="601"/>
      <c r="K1" s="453" t="s">
        <v>2</v>
      </c>
    </row>
    <row r="2" spans="1:11" ht="15" customHeight="1" x14ac:dyDescent="0.2"/>
    <row r="3" spans="1:11" ht="56.25" customHeight="1" x14ac:dyDescent="0.2">
      <c r="A3" s="783" t="s">
        <v>3090</v>
      </c>
      <c r="B3" s="784"/>
      <c r="C3" s="784"/>
      <c r="D3" s="784"/>
      <c r="E3" s="784"/>
      <c r="F3" s="784"/>
      <c r="G3" s="784"/>
      <c r="H3" s="784"/>
      <c r="I3" s="784"/>
      <c r="J3" s="784"/>
    </row>
    <row r="4" spans="1:11" ht="15" customHeight="1" x14ac:dyDescent="0.2"/>
    <row r="5" spans="1:11" ht="15" customHeight="1" x14ac:dyDescent="0.25">
      <c r="A5" s="330" t="s">
        <v>1414</v>
      </c>
    </row>
    <row r="6" spans="1:11" ht="32.450000000000003" customHeight="1" x14ac:dyDescent="0.25">
      <c r="A6" s="778" t="s">
        <v>1495</v>
      </c>
      <c r="B6" s="778" t="s">
        <v>1380</v>
      </c>
      <c r="C6" s="785" t="s">
        <v>1511</v>
      </c>
      <c r="D6" s="786"/>
      <c r="E6" s="787"/>
      <c r="F6" s="774" t="s">
        <v>1496</v>
      </c>
      <c r="G6" s="775"/>
      <c r="H6" s="772" t="s">
        <v>1497</v>
      </c>
      <c r="I6" s="772" t="s">
        <v>1512</v>
      </c>
      <c r="J6" s="772" t="s">
        <v>1507</v>
      </c>
      <c r="K6" s="52"/>
    </row>
    <row r="7" spans="1:11" ht="90" x14ac:dyDescent="0.25">
      <c r="A7" s="779"/>
      <c r="B7" s="779"/>
      <c r="C7" s="788"/>
      <c r="D7" s="601"/>
      <c r="E7" s="601"/>
      <c r="F7" s="79"/>
      <c r="G7" s="279" t="s">
        <v>1513</v>
      </c>
      <c r="H7" s="773"/>
      <c r="I7" s="773"/>
      <c r="J7" s="773"/>
      <c r="K7" s="52"/>
    </row>
    <row r="8" spans="1:11" ht="15" customHeight="1" x14ac:dyDescent="0.25">
      <c r="A8" s="116" t="s">
        <v>123</v>
      </c>
      <c r="B8" s="116" t="s">
        <v>124</v>
      </c>
      <c r="C8" s="630" t="s">
        <v>125</v>
      </c>
      <c r="D8" s="630"/>
      <c r="E8" s="630"/>
      <c r="F8" s="116" t="s">
        <v>126</v>
      </c>
      <c r="G8" s="116" t="s">
        <v>127</v>
      </c>
      <c r="H8" s="116" t="s">
        <v>284</v>
      </c>
      <c r="I8" s="116" t="s">
        <v>1514</v>
      </c>
      <c r="J8" s="116" t="s">
        <v>357</v>
      </c>
      <c r="K8" s="125"/>
    </row>
    <row r="9" spans="1:11" ht="15" customHeight="1" x14ac:dyDescent="0.25">
      <c r="A9" s="80"/>
      <c r="B9" s="80"/>
      <c r="C9" s="116" t="s">
        <v>1515</v>
      </c>
      <c r="D9" s="116" t="s">
        <v>1516</v>
      </c>
      <c r="E9" s="116" t="s">
        <v>1517</v>
      </c>
      <c r="F9" s="80"/>
      <c r="G9" s="80"/>
      <c r="H9" s="80"/>
      <c r="I9" s="80"/>
      <c r="J9" s="80"/>
      <c r="K9" s="52"/>
    </row>
    <row r="10" spans="1:11" ht="19.149999999999999" customHeight="1" x14ac:dyDescent="0.25">
      <c r="A10" s="777" t="s">
        <v>1442</v>
      </c>
      <c r="B10" s="80" t="s">
        <v>1518</v>
      </c>
      <c r="C10" s="116" t="s">
        <v>1519</v>
      </c>
      <c r="D10" s="116" t="s">
        <v>1519</v>
      </c>
      <c r="E10" s="116" t="s">
        <v>1318</v>
      </c>
      <c r="F10" s="334">
        <v>348</v>
      </c>
      <c r="G10" s="334">
        <v>0</v>
      </c>
      <c r="H10" s="342">
        <v>0</v>
      </c>
      <c r="I10" s="342">
        <v>3.4999999999999997E-5</v>
      </c>
      <c r="J10" s="342">
        <v>0</v>
      </c>
      <c r="K10" s="52"/>
    </row>
    <row r="11" spans="1:11" ht="22.5" customHeight="1" x14ac:dyDescent="0.25">
      <c r="A11" s="777"/>
      <c r="B11" s="80" t="s">
        <v>1520</v>
      </c>
      <c r="C11" s="116" t="s">
        <v>1320</v>
      </c>
      <c r="D11" s="116" t="s">
        <v>1320</v>
      </c>
      <c r="E11" s="116" t="s">
        <v>1321</v>
      </c>
      <c r="F11" s="334">
        <v>10</v>
      </c>
      <c r="G11" s="334">
        <v>0</v>
      </c>
      <c r="H11" s="342">
        <v>0</v>
      </c>
      <c r="I11" s="342">
        <v>3.59E-4</v>
      </c>
      <c r="J11" s="342">
        <v>0</v>
      </c>
      <c r="K11" s="52"/>
    </row>
    <row r="12" spans="1:11" ht="25.9" customHeight="1" x14ac:dyDescent="0.25">
      <c r="A12" s="777"/>
      <c r="B12" s="80" t="s">
        <v>1521</v>
      </c>
      <c r="C12" s="116" t="s">
        <v>1522</v>
      </c>
      <c r="D12" s="116" t="s">
        <v>1522</v>
      </c>
      <c r="E12" s="116" t="s">
        <v>1324</v>
      </c>
      <c r="F12" s="334">
        <v>1</v>
      </c>
      <c r="G12" s="334">
        <v>0</v>
      </c>
      <c r="H12" s="342">
        <v>0</v>
      </c>
      <c r="I12" s="342">
        <v>9.8200000000000002E-4</v>
      </c>
      <c r="J12" s="342">
        <v>0</v>
      </c>
      <c r="K12" s="52"/>
    </row>
    <row r="13" spans="1:11" ht="15" customHeight="1" x14ac:dyDescent="0.25">
      <c r="A13" s="280"/>
      <c r="B13" s="280"/>
      <c r="C13" s="280"/>
      <c r="D13" s="280"/>
      <c r="E13" s="280"/>
      <c r="F13" s="280"/>
      <c r="G13" s="280"/>
      <c r="H13" s="280"/>
      <c r="I13" s="280"/>
      <c r="J13" s="280"/>
    </row>
    <row r="14" spans="1:11" ht="32.450000000000003" customHeight="1" x14ac:dyDescent="0.2">
      <c r="A14" s="772" t="s">
        <v>1495</v>
      </c>
      <c r="B14" s="772" t="s">
        <v>1380</v>
      </c>
      <c r="C14" s="785" t="s">
        <v>1511</v>
      </c>
      <c r="D14" s="786"/>
      <c r="E14" s="787"/>
      <c r="F14" s="774" t="s">
        <v>1496</v>
      </c>
      <c r="G14" s="775"/>
      <c r="H14" s="772" t="s">
        <v>1497</v>
      </c>
      <c r="I14" s="772" t="s">
        <v>1512</v>
      </c>
      <c r="J14" s="772" t="s">
        <v>1507</v>
      </c>
      <c r="K14" s="340"/>
    </row>
    <row r="15" spans="1:11" ht="90.75" customHeight="1" x14ac:dyDescent="0.25">
      <c r="A15" s="773"/>
      <c r="B15" s="773"/>
      <c r="C15" s="788"/>
      <c r="D15" s="601"/>
      <c r="E15" s="601"/>
      <c r="F15" s="79"/>
      <c r="G15" s="279" t="s">
        <v>1513</v>
      </c>
      <c r="H15" s="773"/>
      <c r="I15" s="773"/>
      <c r="J15" s="773"/>
      <c r="K15" s="52"/>
    </row>
    <row r="16" spans="1:11" ht="15" customHeight="1" x14ac:dyDescent="0.25">
      <c r="A16" s="116" t="s">
        <v>123</v>
      </c>
      <c r="B16" s="116" t="s">
        <v>124</v>
      </c>
      <c r="C16" s="630" t="s">
        <v>125</v>
      </c>
      <c r="D16" s="630"/>
      <c r="E16" s="630"/>
      <c r="F16" s="116" t="s">
        <v>126</v>
      </c>
      <c r="G16" s="116" t="s">
        <v>127</v>
      </c>
      <c r="H16" s="116" t="s">
        <v>284</v>
      </c>
      <c r="I16" s="116" t="s">
        <v>1514</v>
      </c>
      <c r="J16" s="116" t="s">
        <v>357</v>
      </c>
      <c r="K16" s="125"/>
    </row>
    <row r="17" spans="1:11" ht="15" customHeight="1" x14ac:dyDescent="0.25">
      <c r="A17" s="80"/>
      <c r="B17" s="80"/>
      <c r="C17" s="116" t="s">
        <v>1515</v>
      </c>
      <c r="D17" s="116" t="s">
        <v>1516</v>
      </c>
      <c r="E17" s="116" t="s">
        <v>1517</v>
      </c>
      <c r="F17" s="80"/>
      <c r="G17" s="80"/>
      <c r="H17" s="80"/>
      <c r="I17" s="80"/>
      <c r="J17" s="80"/>
      <c r="K17" s="52"/>
    </row>
    <row r="18" spans="1:11" ht="15" customHeight="1" x14ac:dyDescent="0.25">
      <c r="A18" s="777" t="s">
        <v>988</v>
      </c>
      <c r="B18" s="80" t="s">
        <v>1523</v>
      </c>
      <c r="C18" s="116" t="s">
        <v>1519</v>
      </c>
      <c r="D18" s="116" t="s">
        <v>1519</v>
      </c>
      <c r="E18" s="116" t="s">
        <v>1318</v>
      </c>
      <c r="F18" s="334">
        <v>30</v>
      </c>
      <c r="G18" s="334">
        <v>0</v>
      </c>
      <c r="H18" s="335">
        <v>0</v>
      </c>
      <c r="I18" s="335">
        <v>4.4000000000000002E-4</v>
      </c>
      <c r="J18" s="335">
        <v>0</v>
      </c>
      <c r="K18" s="52"/>
    </row>
    <row r="19" spans="1:11" ht="15" customHeight="1" x14ac:dyDescent="0.25">
      <c r="A19" s="777"/>
      <c r="B19" s="80" t="s">
        <v>1524</v>
      </c>
      <c r="C19" s="116" t="s">
        <v>1320</v>
      </c>
      <c r="D19" s="116" t="s">
        <v>1320</v>
      </c>
      <c r="E19" s="116" t="s">
        <v>1321</v>
      </c>
      <c r="F19" s="334">
        <v>101</v>
      </c>
      <c r="G19" s="334">
        <v>0</v>
      </c>
      <c r="H19" s="335">
        <v>0</v>
      </c>
      <c r="I19" s="335">
        <v>1.23E-3</v>
      </c>
      <c r="J19" s="335">
        <v>0</v>
      </c>
      <c r="K19" s="52"/>
    </row>
    <row r="20" spans="1:11" ht="15" customHeight="1" x14ac:dyDescent="0.25">
      <c r="A20" s="777"/>
      <c r="B20" s="80" t="s">
        <v>1525</v>
      </c>
      <c r="C20" s="116" t="s">
        <v>1323</v>
      </c>
      <c r="D20" s="116" t="s">
        <v>1323</v>
      </c>
      <c r="E20" s="116" t="s">
        <v>1324</v>
      </c>
      <c r="F20" s="334">
        <v>36</v>
      </c>
      <c r="G20" s="334">
        <v>0</v>
      </c>
      <c r="H20" s="335">
        <v>0</v>
      </c>
      <c r="I20" s="335">
        <v>3.5100000000000001E-3</v>
      </c>
      <c r="J20" s="335">
        <v>0</v>
      </c>
      <c r="K20" s="52"/>
    </row>
    <row r="21" spans="1:11" ht="15" customHeight="1" x14ac:dyDescent="0.25">
      <c r="A21" s="777"/>
      <c r="B21" s="80" t="s">
        <v>1526</v>
      </c>
      <c r="C21" s="116" t="s">
        <v>1326</v>
      </c>
      <c r="D21" s="116" t="s">
        <v>1326</v>
      </c>
      <c r="E21" s="116" t="s">
        <v>1327</v>
      </c>
      <c r="F21" s="334">
        <v>9</v>
      </c>
      <c r="G21" s="334">
        <v>0</v>
      </c>
      <c r="H21" s="335">
        <v>0</v>
      </c>
      <c r="I21" s="335">
        <v>9.9000000000000008E-3</v>
      </c>
      <c r="J21" s="335">
        <v>0</v>
      </c>
      <c r="K21" s="52"/>
    </row>
    <row r="22" spans="1:11" ht="15" customHeight="1" x14ac:dyDescent="0.25">
      <c r="A22" s="73"/>
      <c r="B22" s="73"/>
      <c r="C22" s="73"/>
      <c r="D22" s="73"/>
      <c r="E22" s="73"/>
      <c r="F22" s="73"/>
      <c r="G22" s="73"/>
      <c r="H22" s="73"/>
      <c r="I22" s="73"/>
      <c r="J22" s="73"/>
    </row>
    <row r="23" spans="1:11" ht="49.15" customHeight="1" x14ac:dyDescent="0.25">
      <c r="A23" s="619"/>
      <c r="B23" s="601"/>
      <c r="C23" s="601"/>
      <c r="D23" s="601"/>
      <c r="E23" s="601"/>
      <c r="F23" s="601"/>
      <c r="G23" s="601"/>
      <c r="H23" s="601"/>
    </row>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1">
    <mergeCell ref="C16:E16"/>
    <mergeCell ref="A18:A21"/>
    <mergeCell ref="A23:H23"/>
    <mergeCell ref="J14:J15"/>
    <mergeCell ref="I14:I15"/>
    <mergeCell ref="F14:G14"/>
    <mergeCell ref="H14:H15"/>
    <mergeCell ref="A10:A12"/>
    <mergeCell ref="A14:A15"/>
    <mergeCell ref="B14:B15"/>
    <mergeCell ref="C14:E15"/>
    <mergeCell ref="H6:H7"/>
    <mergeCell ref="C8:E8"/>
    <mergeCell ref="A3:J3"/>
    <mergeCell ref="A1:J1"/>
    <mergeCell ref="J6:J7"/>
    <mergeCell ref="I6:I7"/>
    <mergeCell ref="B6:B7"/>
    <mergeCell ref="A6:A7"/>
    <mergeCell ref="C6:E7"/>
    <mergeCell ref="F6:G6"/>
  </mergeCells>
  <hyperlinks>
    <hyperlink ref="K1" location="'Table of Contents'!A1" display="Table of Contents"/>
  </hyperlinks>
  <pageMargins left="0.75" right="0.75" top="1" bottom="1" header="0.5" footer="0.5"/>
  <pageSetup paperSize="9" scale="56"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activeCell="E16" sqref="E16"/>
      <selection pane="bottomLeft" sqref="A1:H1"/>
    </sheetView>
  </sheetViews>
  <sheetFormatPr defaultColWidth="13.7109375" defaultRowHeight="12.75" x14ac:dyDescent="0.2"/>
  <cols>
    <col min="1" max="8" width="14.28515625" customWidth="1"/>
    <col min="9" max="9" width="17" bestFit="1" customWidth="1"/>
    <col min="10" max="26" width="14.28515625" customWidth="1"/>
  </cols>
  <sheetData>
    <row r="1" spans="1:26" ht="16.5" customHeight="1" x14ac:dyDescent="0.25">
      <c r="A1" s="585" t="s">
        <v>64</v>
      </c>
      <c r="B1" s="573"/>
      <c r="C1" s="573"/>
      <c r="D1" s="573"/>
      <c r="E1" s="573"/>
      <c r="F1" s="573"/>
      <c r="G1" s="573"/>
      <c r="H1" s="573"/>
      <c r="I1" s="453" t="s">
        <v>2</v>
      </c>
      <c r="J1" s="9"/>
      <c r="K1" s="9"/>
      <c r="L1" s="9"/>
      <c r="M1" s="9"/>
      <c r="N1" s="9"/>
      <c r="O1" s="9"/>
      <c r="P1" s="9"/>
      <c r="Q1" s="9"/>
      <c r="R1" s="9"/>
      <c r="S1" s="9"/>
      <c r="T1" s="9"/>
      <c r="U1" s="9"/>
      <c r="V1" s="9"/>
      <c r="W1" s="9"/>
      <c r="X1" s="9"/>
      <c r="Y1" s="9"/>
      <c r="Z1" s="9"/>
    </row>
    <row r="2" spans="1:26" ht="16.7"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6.7" customHeight="1" x14ac:dyDescent="0.25">
      <c r="A3" s="9"/>
      <c r="B3" s="9"/>
      <c r="C3" s="9"/>
      <c r="D3" s="9"/>
      <c r="E3" s="9"/>
      <c r="F3" s="9"/>
      <c r="G3" s="9"/>
      <c r="H3" s="9"/>
      <c r="I3" s="9"/>
      <c r="J3" s="9"/>
      <c r="K3" s="9"/>
      <c r="L3" s="9"/>
      <c r="M3" s="9"/>
      <c r="N3" s="9"/>
      <c r="O3" s="9"/>
      <c r="P3" s="9"/>
      <c r="Q3" s="9"/>
      <c r="R3" s="9"/>
      <c r="S3" s="9"/>
      <c r="T3" s="9"/>
      <c r="U3" s="9"/>
      <c r="V3" s="9"/>
      <c r="W3" s="9"/>
      <c r="X3" s="9"/>
      <c r="Y3" s="9"/>
      <c r="Z3" s="9"/>
    </row>
    <row r="4" spans="1:26" ht="16.7" customHeight="1" x14ac:dyDescent="0.25">
      <c r="A4" s="9"/>
      <c r="B4" s="9"/>
      <c r="C4" s="9"/>
      <c r="D4" s="9"/>
      <c r="E4" s="9"/>
      <c r="F4" s="9"/>
      <c r="G4" s="9"/>
      <c r="H4" s="9"/>
      <c r="I4" s="9"/>
      <c r="J4" s="9"/>
      <c r="K4" s="9"/>
      <c r="L4" s="9"/>
      <c r="M4" s="9"/>
      <c r="N4" s="9"/>
      <c r="O4" s="9"/>
      <c r="P4" s="9"/>
      <c r="Q4" s="9"/>
      <c r="R4" s="9"/>
      <c r="S4" s="9"/>
      <c r="T4" s="9"/>
      <c r="U4" s="9"/>
      <c r="V4" s="9"/>
      <c r="W4" s="9"/>
      <c r="X4" s="9"/>
      <c r="Y4" s="9"/>
      <c r="Z4" s="9"/>
    </row>
    <row r="5" spans="1:26" ht="16.7" customHeight="1" x14ac:dyDescent="0.25">
      <c r="A5" s="9"/>
      <c r="B5" s="9"/>
      <c r="C5" s="9"/>
      <c r="D5" s="9"/>
      <c r="E5" s="9"/>
      <c r="F5" s="9"/>
      <c r="G5" s="9"/>
      <c r="H5" s="9"/>
      <c r="I5" s="9"/>
      <c r="J5" s="9"/>
      <c r="K5" s="9"/>
      <c r="L5" s="9"/>
      <c r="M5" s="9"/>
      <c r="N5" s="9"/>
      <c r="O5" s="9"/>
      <c r="P5" s="9"/>
      <c r="Q5" s="9"/>
      <c r="R5" s="9"/>
      <c r="S5" s="9"/>
      <c r="T5" s="9"/>
      <c r="U5" s="9"/>
      <c r="V5" s="9"/>
      <c r="W5" s="9"/>
      <c r="X5" s="9"/>
      <c r="Y5" s="9"/>
      <c r="Z5" s="9"/>
    </row>
    <row r="6" spans="1:26" ht="16.7" customHeight="1" x14ac:dyDescent="0.25">
      <c r="A6" s="9"/>
      <c r="B6" s="9"/>
      <c r="C6" s="9"/>
      <c r="D6" s="9"/>
      <c r="E6" s="9"/>
      <c r="F6" s="9"/>
      <c r="G6" s="9"/>
      <c r="H6" s="9"/>
      <c r="I6" s="9"/>
      <c r="J6" s="9"/>
      <c r="K6" s="9"/>
      <c r="L6" s="9"/>
      <c r="M6" s="9"/>
      <c r="N6" s="9"/>
      <c r="O6" s="9"/>
      <c r="P6" s="9"/>
      <c r="Q6" s="9"/>
      <c r="R6" s="9"/>
      <c r="S6" s="9"/>
      <c r="T6" s="9"/>
      <c r="U6" s="9"/>
      <c r="V6" s="9"/>
      <c r="W6" s="9"/>
      <c r="X6" s="9"/>
      <c r="Y6" s="9"/>
      <c r="Z6" s="9"/>
    </row>
    <row r="7" spans="1:26" ht="16.7" customHeight="1" x14ac:dyDescent="0.25">
      <c r="A7" s="9"/>
      <c r="B7" s="9"/>
      <c r="C7" s="9"/>
      <c r="D7" s="9"/>
      <c r="E7" s="9"/>
      <c r="F7" s="9"/>
      <c r="G7" s="9"/>
      <c r="H7" s="9"/>
      <c r="I7" s="9"/>
      <c r="J7" s="9"/>
      <c r="K7" s="9"/>
      <c r="L7" s="9"/>
      <c r="M7" s="9"/>
      <c r="N7" s="9"/>
      <c r="O7" s="9"/>
      <c r="P7" s="9"/>
      <c r="Q7" s="9"/>
      <c r="R7" s="9"/>
      <c r="S7" s="9"/>
      <c r="T7" s="9"/>
      <c r="U7" s="9"/>
      <c r="V7" s="9"/>
      <c r="W7" s="9"/>
      <c r="X7" s="9"/>
      <c r="Y7" s="9"/>
      <c r="Z7" s="9"/>
    </row>
    <row r="8" spans="1:26" ht="16.7" customHeight="1" x14ac:dyDescent="0.25">
      <c r="A8" s="9"/>
      <c r="B8" s="9"/>
      <c r="C8" s="9"/>
      <c r="D8" s="9"/>
      <c r="E8" s="9"/>
      <c r="F8" s="9"/>
      <c r="G8" s="9"/>
      <c r="H8" s="9"/>
      <c r="I8" s="9"/>
      <c r="J8" s="9"/>
      <c r="K8" s="9"/>
      <c r="L8" s="9"/>
      <c r="M8" s="9"/>
      <c r="N8" s="9"/>
      <c r="O8" s="9"/>
      <c r="P8" s="9"/>
      <c r="Q8" s="9"/>
      <c r="R8" s="9"/>
      <c r="S8" s="9"/>
      <c r="T8" s="9"/>
      <c r="U8" s="9"/>
      <c r="V8" s="9"/>
      <c r="W8" s="9"/>
      <c r="X8" s="9"/>
      <c r="Y8" s="9"/>
      <c r="Z8" s="9"/>
    </row>
    <row r="9" spans="1:26" ht="16.7" customHeight="1" x14ac:dyDescent="0.25">
      <c r="A9" s="9"/>
      <c r="B9" s="9"/>
      <c r="C9" s="9"/>
      <c r="D9" s="9"/>
      <c r="E9" s="9"/>
      <c r="F9" s="9"/>
      <c r="G9" s="9"/>
      <c r="H9" s="9"/>
      <c r="I9" s="9"/>
      <c r="J9" s="9"/>
      <c r="K9" s="9"/>
      <c r="L9" s="9"/>
      <c r="M9" s="9"/>
      <c r="N9" s="9"/>
      <c r="O9" s="9"/>
      <c r="P9" s="9"/>
      <c r="Q9" s="9"/>
      <c r="R9" s="9"/>
      <c r="S9" s="9"/>
      <c r="T9" s="9"/>
      <c r="U9" s="9"/>
      <c r="V9" s="9"/>
      <c r="W9" s="9"/>
      <c r="X9" s="9"/>
      <c r="Y9" s="9"/>
      <c r="Z9" s="9"/>
    </row>
    <row r="10" spans="1:26" ht="16.7"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Ruler="0" zoomScaleNormal="100" zoomScaleSheetLayoutView="70" workbookViewId="0">
      <selection sqref="A1:D1"/>
    </sheetView>
  </sheetViews>
  <sheetFormatPr defaultColWidth="13.7109375" defaultRowHeight="12.75" x14ac:dyDescent="0.2"/>
  <cols>
    <col min="1" max="1" width="9.140625" customWidth="1"/>
    <col min="2" max="2" width="8.42578125" customWidth="1"/>
    <col min="3" max="3" width="16.7109375" customWidth="1"/>
    <col min="4" max="4" width="86.5703125" customWidth="1"/>
    <col min="5" max="5" width="17" bestFit="1" customWidth="1"/>
  </cols>
  <sheetData>
    <row r="1" spans="1:5" ht="16.5" customHeight="1" x14ac:dyDescent="0.2">
      <c r="A1" s="572" t="s">
        <v>65</v>
      </c>
      <c r="B1" s="573"/>
      <c r="C1" s="573"/>
      <c r="D1" s="573"/>
      <c r="E1" s="453" t="s">
        <v>2</v>
      </c>
    </row>
    <row r="2" spans="1:5" ht="15" customHeight="1" x14ac:dyDescent="0.2"/>
    <row r="3" spans="1:5" ht="15" customHeight="1" x14ac:dyDescent="0.25">
      <c r="A3" s="619" t="s">
        <v>1527</v>
      </c>
      <c r="B3" s="601"/>
      <c r="C3" s="601"/>
      <c r="D3" s="601"/>
    </row>
    <row r="4" spans="1:5" ht="20.100000000000001" customHeight="1" x14ac:dyDescent="0.2"/>
    <row r="5" spans="1:5" ht="29.1" customHeight="1" x14ac:dyDescent="0.25">
      <c r="A5" s="74" t="s">
        <v>242</v>
      </c>
      <c r="B5" s="74" t="s">
        <v>1528</v>
      </c>
      <c r="C5" s="620" t="s">
        <v>233</v>
      </c>
      <c r="D5" s="620"/>
      <c r="E5" s="52"/>
    </row>
    <row r="6" spans="1:5" ht="409.6" customHeight="1" x14ac:dyDescent="0.25">
      <c r="A6" s="343" t="s">
        <v>1529</v>
      </c>
      <c r="B6" s="76" t="s">
        <v>235</v>
      </c>
      <c r="C6" s="343" t="s">
        <v>1530</v>
      </c>
      <c r="D6" s="609" t="s">
        <v>1531</v>
      </c>
      <c r="E6" s="52"/>
    </row>
    <row r="7" spans="1:5" s="434" customFormat="1" ht="409.6" customHeight="1" x14ac:dyDescent="0.25">
      <c r="A7" s="447"/>
      <c r="B7" s="449"/>
      <c r="C7" s="447"/>
      <c r="D7" s="610"/>
      <c r="E7" s="450"/>
    </row>
    <row r="8" spans="1:5" s="434" customFormat="1" ht="312" customHeight="1" x14ac:dyDescent="0.25">
      <c r="A8" s="447"/>
      <c r="B8" s="449"/>
      <c r="C8" s="447"/>
      <c r="D8" s="610"/>
      <c r="E8" s="450"/>
    </row>
    <row r="9" spans="1:5" ht="172.5" customHeight="1" x14ac:dyDescent="0.25">
      <c r="A9" s="77"/>
      <c r="B9" s="82"/>
      <c r="C9" s="77"/>
      <c r="D9" s="77" t="s">
        <v>3091</v>
      </c>
      <c r="E9" s="52"/>
    </row>
    <row r="10" spans="1:5" ht="186.75" customHeight="1" x14ac:dyDescent="0.25">
      <c r="A10" s="78" t="s">
        <v>1532</v>
      </c>
      <c r="B10" s="74" t="s">
        <v>1533</v>
      </c>
      <c r="C10" s="78" t="s">
        <v>1534</v>
      </c>
      <c r="D10" s="78" t="s">
        <v>1535</v>
      </c>
      <c r="E10" s="52"/>
    </row>
    <row r="11" spans="1:5" ht="115.5" customHeight="1" x14ac:dyDescent="0.25">
      <c r="A11" s="78" t="s">
        <v>1536</v>
      </c>
      <c r="B11" s="74" t="s">
        <v>249</v>
      </c>
      <c r="C11" s="78" t="s">
        <v>1537</v>
      </c>
      <c r="D11" s="78" t="s">
        <v>1538</v>
      </c>
      <c r="E11" s="52"/>
    </row>
    <row r="12" spans="1:5" ht="75" x14ac:dyDescent="0.25">
      <c r="A12" s="78" t="s">
        <v>1539</v>
      </c>
      <c r="B12" s="74" t="s">
        <v>252</v>
      </c>
      <c r="C12" s="78" t="s">
        <v>1540</v>
      </c>
      <c r="D12" s="78" t="s">
        <v>1541</v>
      </c>
      <c r="E12" s="52"/>
    </row>
    <row r="13" spans="1:5" ht="132.75" customHeight="1" x14ac:dyDescent="0.25">
      <c r="A13" s="78" t="s">
        <v>1542</v>
      </c>
      <c r="B13" s="74" t="s">
        <v>255</v>
      </c>
      <c r="C13" s="78" t="s">
        <v>1543</v>
      </c>
      <c r="D13" s="78" t="s">
        <v>1544</v>
      </c>
      <c r="E13" s="52"/>
    </row>
    <row r="14" spans="1:5" ht="15" customHeight="1" x14ac:dyDescent="0.25">
      <c r="A14" s="73"/>
      <c r="B14" s="73"/>
      <c r="C14" s="73"/>
      <c r="D14" s="73"/>
    </row>
    <row r="15" spans="1:5" ht="15" customHeight="1" x14ac:dyDescent="0.25">
      <c r="D15" s="1"/>
    </row>
    <row r="16" spans="1:5" ht="15" customHeight="1" x14ac:dyDescent="0.25">
      <c r="D16" s="1"/>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sheetData>
  <mergeCells count="4">
    <mergeCell ref="A1:D1"/>
    <mergeCell ref="A3:D3"/>
    <mergeCell ref="C5:D5"/>
    <mergeCell ref="D6:D8"/>
  </mergeCells>
  <hyperlinks>
    <hyperlink ref="E1" location="'Table of Contents'!A1" display="Table of Contents"/>
  </hyperlinks>
  <pageMargins left="0.75" right="0.75" top="1" bottom="1" header="0.5" footer="0.5"/>
  <pageSetup paperSize="9" scale="54" orientation="portrait" r:id="rId1"/>
  <rowBreaks count="1" manualBreakCount="1">
    <brk id="8"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Ruler="0" zoomScaleNormal="100" workbookViewId="0">
      <selection sqref="A1:J1"/>
    </sheetView>
  </sheetViews>
  <sheetFormatPr defaultColWidth="13.7109375" defaultRowHeight="12.75" x14ac:dyDescent="0.2"/>
  <cols>
    <col min="1" max="1" width="4.7109375" customWidth="1"/>
    <col min="2" max="2" width="26.28515625" customWidth="1"/>
    <col min="3" max="3" width="12.85546875" customWidth="1"/>
    <col min="4" max="4" width="11" customWidth="1"/>
    <col min="5" max="5" width="9.28515625" customWidth="1"/>
    <col min="6" max="6" width="13.28515625" customWidth="1"/>
    <col min="7" max="7" width="10.5703125" customWidth="1"/>
    <col min="8" max="8" width="11" customWidth="1"/>
    <col min="9" max="9" width="9.7109375" customWidth="1"/>
    <col min="10" max="10" width="9.85546875" customWidth="1"/>
    <col min="11" max="11" width="17" bestFit="1" customWidth="1"/>
  </cols>
  <sheetData>
    <row r="1" spans="1:11" ht="16.5" customHeight="1" x14ac:dyDescent="0.2">
      <c r="A1" s="724" t="s">
        <v>66</v>
      </c>
      <c r="B1" s="724"/>
      <c r="C1" s="724"/>
      <c r="D1" s="724"/>
      <c r="E1" s="724"/>
      <c r="F1" s="724"/>
      <c r="G1" s="724"/>
      <c r="H1" s="724"/>
      <c r="I1" s="724"/>
      <c r="J1" s="724"/>
      <c r="K1" s="453" t="s">
        <v>2</v>
      </c>
    </row>
    <row r="2" spans="1:11" ht="15" customHeight="1" x14ac:dyDescent="0.25">
      <c r="A2" s="10"/>
      <c r="B2" s="12"/>
      <c r="C2" s="127"/>
      <c r="D2" s="127"/>
      <c r="E2" s="127"/>
      <c r="F2" s="127"/>
      <c r="G2" s="127"/>
      <c r="H2" s="127"/>
      <c r="I2" s="127"/>
      <c r="J2" s="127"/>
    </row>
    <row r="3" spans="1:11" ht="93" customHeight="1" x14ac:dyDescent="0.2">
      <c r="A3" s="577" t="s">
        <v>1545</v>
      </c>
      <c r="B3" s="577"/>
      <c r="C3" s="577"/>
      <c r="D3" s="577"/>
      <c r="E3" s="577"/>
      <c r="F3" s="577"/>
      <c r="G3" s="577"/>
      <c r="H3" s="577"/>
      <c r="I3" s="577"/>
      <c r="J3" s="577"/>
    </row>
    <row r="4" spans="1:11" ht="15" customHeight="1" x14ac:dyDescent="0.25">
      <c r="A4" s="9"/>
      <c r="B4" s="12"/>
      <c r="C4" s="128"/>
      <c r="D4" s="128"/>
      <c r="E4" s="128"/>
      <c r="F4" s="128"/>
      <c r="G4" s="128"/>
      <c r="H4" s="128"/>
      <c r="I4" s="128"/>
      <c r="J4" s="128"/>
    </row>
    <row r="5" spans="1:11" ht="15" customHeight="1" x14ac:dyDescent="0.25">
      <c r="A5" s="30"/>
      <c r="B5" s="31"/>
      <c r="C5" s="32" t="s">
        <v>123</v>
      </c>
      <c r="D5" s="32" t="s">
        <v>124</v>
      </c>
      <c r="E5" s="32" t="s">
        <v>125</v>
      </c>
      <c r="F5" s="32" t="s">
        <v>126</v>
      </c>
      <c r="G5" s="32" t="s">
        <v>127</v>
      </c>
      <c r="H5" s="32" t="s">
        <v>284</v>
      </c>
      <c r="I5" s="32" t="s">
        <v>285</v>
      </c>
      <c r="J5" s="32" t="s">
        <v>357</v>
      </c>
      <c r="K5" s="52"/>
    </row>
    <row r="6" spans="1:11" ht="79.150000000000006" customHeight="1" x14ac:dyDescent="0.25">
      <c r="A6" s="19"/>
      <c r="B6" s="33"/>
      <c r="C6" s="32" t="s">
        <v>1546</v>
      </c>
      <c r="D6" s="32" t="s">
        <v>1547</v>
      </c>
      <c r="E6" s="32" t="s">
        <v>1548</v>
      </c>
      <c r="F6" s="32" t="s">
        <v>1549</v>
      </c>
      <c r="G6" s="32" t="s">
        <v>1550</v>
      </c>
      <c r="H6" s="32" t="s">
        <v>1551</v>
      </c>
      <c r="I6" s="32" t="s">
        <v>1552</v>
      </c>
      <c r="J6" s="32" t="s">
        <v>1553</v>
      </c>
      <c r="K6" s="52"/>
    </row>
    <row r="7" spans="1:11" ht="29.1" customHeight="1" x14ac:dyDescent="0.25">
      <c r="A7" s="32" t="s">
        <v>1554</v>
      </c>
      <c r="B7" s="37" t="s">
        <v>1555</v>
      </c>
      <c r="C7" s="38">
        <v>0</v>
      </c>
      <c r="D7" s="38">
        <v>0</v>
      </c>
      <c r="E7" s="345"/>
      <c r="F7" s="344">
        <v>1.4</v>
      </c>
      <c r="G7" s="38">
        <v>0</v>
      </c>
      <c r="H7" s="38">
        <v>0</v>
      </c>
      <c r="I7" s="38">
        <v>0</v>
      </c>
      <c r="J7" s="38">
        <v>0</v>
      </c>
      <c r="K7" s="52"/>
    </row>
    <row r="8" spans="1:11" ht="29.1" customHeight="1" x14ac:dyDescent="0.25">
      <c r="A8" s="32" t="s">
        <v>1556</v>
      </c>
      <c r="B8" s="37" t="s">
        <v>1557</v>
      </c>
      <c r="C8" s="38">
        <v>0</v>
      </c>
      <c r="D8" s="38">
        <v>0</v>
      </c>
      <c r="E8" s="345"/>
      <c r="F8" s="344">
        <v>1.4</v>
      </c>
      <c r="G8" s="38">
        <v>0</v>
      </c>
      <c r="H8" s="38">
        <v>0</v>
      </c>
      <c r="I8" s="38">
        <v>0</v>
      </c>
      <c r="J8" s="38">
        <v>0</v>
      </c>
      <c r="K8" s="52"/>
    </row>
    <row r="9" spans="1:11" ht="15" customHeight="1" x14ac:dyDescent="0.25">
      <c r="A9" s="36">
        <v>1</v>
      </c>
      <c r="B9" s="37" t="s">
        <v>1558</v>
      </c>
      <c r="C9" s="38">
        <v>160.311722</v>
      </c>
      <c r="D9" s="38">
        <v>162.40171000000001</v>
      </c>
      <c r="E9" s="345"/>
      <c r="F9" s="344">
        <v>1.4</v>
      </c>
      <c r="G9" s="38">
        <v>857.45660099999998</v>
      </c>
      <c r="H9" s="38">
        <v>451.82678499999997</v>
      </c>
      <c r="I9" s="38">
        <v>443.189683</v>
      </c>
      <c r="J9" s="38">
        <v>317.90720700000003</v>
      </c>
      <c r="K9" s="52"/>
    </row>
    <row r="10" spans="1:11" ht="29.1" customHeight="1" x14ac:dyDescent="0.25">
      <c r="A10" s="36">
        <v>2</v>
      </c>
      <c r="B10" s="37" t="s">
        <v>1559</v>
      </c>
      <c r="C10" s="345"/>
      <c r="D10" s="345"/>
      <c r="E10" s="38">
        <v>0</v>
      </c>
      <c r="F10" s="38">
        <v>0</v>
      </c>
      <c r="G10" s="38">
        <v>0</v>
      </c>
      <c r="H10" s="38">
        <v>0</v>
      </c>
      <c r="I10" s="38">
        <v>0</v>
      </c>
      <c r="J10" s="38">
        <v>0</v>
      </c>
      <c r="K10" s="52"/>
    </row>
    <row r="11" spans="1:11" ht="46.7" customHeight="1" x14ac:dyDescent="0.25">
      <c r="A11" s="32" t="s">
        <v>586</v>
      </c>
      <c r="B11" s="114" t="s">
        <v>1560</v>
      </c>
      <c r="C11" s="345"/>
      <c r="D11" s="345"/>
      <c r="E11" s="38">
        <v>0</v>
      </c>
      <c r="F11" s="345"/>
      <c r="G11" s="38">
        <v>0</v>
      </c>
      <c r="H11" s="38">
        <v>0</v>
      </c>
      <c r="I11" s="38">
        <v>0</v>
      </c>
      <c r="J11" s="38">
        <v>0</v>
      </c>
      <c r="K11" s="52"/>
    </row>
    <row r="12" spans="1:11" ht="46.7" customHeight="1" x14ac:dyDescent="0.25">
      <c r="A12" s="32" t="s">
        <v>1561</v>
      </c>
      <c r="B12" s="114" t="s">
        <v>1562</v>
      </c>
      <c r="C12" s="345"/>
      <c r="D12" s="345"/>
      <c r="E12" s="38">
        <v>0</v>
      </c>
      <c r="F12" s="345"/>
      <c r="G12" s="38">
        <v>0</v>
      </c>
      <c r="H12" s="38">
        <v>0</v>
      </c>
      <c r="I12" s="38">
        <v>0</v>
      </c>
      <c r="J12" s="38">
        <v>0</v>
      </c>
      <c r="K12" s="52"/>
    </row>
    <row r="13" spans="1:11" ht="32.450000000000003" customHeight="1" x14ac:dyDescent="0.25">
      <c r="A13" s="32" t="s">
        <v>1563</v>
      </c>
      <c r="B13" s="114" t="s">
        <v>1564</v>
      </c>
      <c r="C13" s="345"/>
      <c r="D13" s="345"/>
      <c r="E13" s="38">
        <v>0</v>
      </c>
      <c r="F13" s="345"/>
      <c r="G13" s="38">
        <v>0</v>
      </c>
      <c r="H13" s="38">
        <v>0</v>
      </c>
      <c r="I13" s="38">
        <v>0</v>
      </c>
      <c r="J13" s="38">
        <v>0</v>
      </c>
      <c r="K13" s="52"/>
    </row>
    <row r="14" spans="1:11" ht="29.1" customHeight="1" x14ac:dyDescent="0.25">
      <c r="A14" s="36">
        <v>3</v>
      </c>
      <c r="B14" s="37" t="s">
        <v>1565</v>
      </c>
      <c r="C14" s="345"/>
      <c r="D14" s="345"/>
      <c r="E14" s="345"/>
      <c r="F14" s="345"/>
      <c r="G14" s="38">
        <v>0</v>
      </c>
      <c r="H14" s="38">
        <v>0</v>
      </c>
      <c r="I14" s="38">
        <v>0</v>
      </c>
      <c r="J14" s="38">
        <v>0</v>
      </c>
      <c r="K14" s="52"/>
    </row>
    <row r="15" spans="1:11" ht="42.6" customHeight="1" x14ac:dyDescent="0.25">
      <c r="A15" s="36">
        <v>4</v>
      </c>
      <c r="B15" s="37" t="s">
        <v>1566</v>
      </c>
      <c r="C15" s="345"/>
      <c r="D15" s="345"/>
      <c r="E15" s="345"/>
      <c r="F15" s="345"/>
      <c r="G15" s="38">
        <v>17595.716336000001</v>
      </c>
      <c r="H15" s="38">
        <v>17732.547554000001</v>
      </c>
      <c r="I15" s="38">
        <v>17732.547554000001</v>
      </c>
      <c r="J15" s="38">
        <v>635.20545900000002</v>
      </c>
      <c r="K15" s="52"/>
    </row>
    <row r="16" spans="1:11" ht="15" customHeight="1" x14ac:dyDescent="0.25">
      <c r="A16" s="36">
        <v>5</v>
      </c>
      <c r="B16" s="37" t="s">
        <v>1567</v>
      </c>
      <c r="C16" s="345"/>
      <c r="D16" s="345"/>
      <c r="E16" s="345"/>
      <c r="F16" s="345"/>
      <c r="G16" s="38">
        <v>0</v>
      </c>
      <c r="H16" s="38">
        <v>0</v>
      </c>
      <c r="I16" s="38">
        <v>0</v>
      </c>
      <c r="J16" s="38">
        <v>0</v>
      </c>
      <c r="K16" s="52"/>
    </row>
    <row r="17" spans="1:11" ht="15" customHeight="1" x14ac:dyDescent="0.25">
      <c r="A17" s="60">
        <v>6</v>
      </c>
      <c r="B17" s="61" t="s">
        <v>227</v>
      </c>
      <c r="C17" s="346"/>
      <c r="D17" s="346"/>
      <c r="E17" s="346"/>
      <c r="F17" s="346"/>
      <c r="G17" s="63">
        <v>18453.172935999999</v>
      </c>
      <c r="H17" s="63">
        <v>18184.374339999998</v>
      </c>
      <c r="I17" s="63">
        <v>18175.737238000002</v>
      </c>
      <c r="J17" s="63">
        <v>953.11266599999999</v>
      </c>
      <c r="K17" s="67"/>
    </row>
    <row r="18" spans="1:11" ht="15" customHeight="1" x14ac:dyDescent="0.25">
      <c r="A18" s="73"/>
      <c r="B18" s="209"/>
      <c r="C18" s="210"/>
      <c r="D18" s="210"/>
      <c r="E18" s="210"/>
      <c r="F18" s="210"/>
      <c r="G18" s="210"/>
      <c r="H18" s="210"/>
      <c r="I18" s="210"/>
      <c r="J18" s="210"/>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2">
    <mergeCell ref="A3:J3"/>
    <mergeCell ref="A1:J1"/>
  </mergeCells>
  <hyperlinks>
    <hyperlink ref="K1" location="'Table of Contents'!A1" display="Table of Contents"/>
  </hyperlinks>
  <pageMargins left="0.75" right="0.75" top="1" bottom="1" header="0.5" footer="0.5"/>
  <pageSetup paperSize="9" scale="64"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Ruler="0" zoomScaleNormal="100" workbookViewId="0">
      <selection activeCell="F11" sqref="F1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5" ht="16.5" customHeight="1" x14ac:dyDescent="0.2">
      <c r="A1" s="724" t="s">
        <v>67</v>
      </c>
      <c r="B1" s="724"/>
      <c r="C1" s="724"/>
      <c r="D1" s="724"/>
      <c r="E1" s="453" t="s">
        <v>2</v>
      </c>
    </row>
    <row r="2" spans="1:5" ht="20.85" customHeight="1" x14ac:dyDescent="0.25">
      <c r="A2" s="53"/>
      <c r="B2" s="12"/>
      <c r="C2" s="9"/>
      <c r="D2" s="9"/>
    </row>
    <row r="3" spans="1:5" ht="48.75" customHeight="1" x14ac:dyDescent="0.2">
      <c r="A3" s="574" t="s">
        <v>3177</v>
      </c>
      <c r="B3" s="574"/>
      <c r="C3" s="574"/>
      <c r="D3" s="574"/>
    </row>
    <row r="4" spans="1:5" ht="15" customHeight="1" x14ac:dyDescent="0.25">
      <c r="A4" s="140"/>
      <c r="B4" s="12"/>
      <c r="C4" s="29"/>
      <c r="D4" s="29"/>
    </row>
    <row r="5" spans="1:5" ht="15" customHeight="1" x14ac:dyDescent="0.25">
      <c r="A5" s="30"/>
      <c r="B5" s="129"/>
      <c r="C5" s="32" t="s">
        <v>123</v>
      </c>
      <c r="D5" s="32" t="s">
        <v>124</v>
      </c>
      <c r="E5" s="52"/>
    </row>
    <row r="6" spans="1:5" ht="15" customHeight="1" x14ac:dyDescent="0.25">
      <c r="A6" s="30"/>
      <c r="B6" s="789"/>
      <c r="C6" s="625" t="s">
        <v>1552</v>
      </c>
      <c r="D6" s="625" t="s">
        <v>1553</v>
      </c>
      <c r="E6" s="52"/>
    </row>
    <row r="7" spans="1:5" ht="15" customHeight="1" x14ac:dyDescent="0.25">
      <c r="A7" s="19"/>
      <c r="B7" s="790"/>
      <c r="C7" s="697"/>
      <c r="D7" s="697"/>
      <c r="E7" s="52"/>
    </row>
    <row r="8" spans="1:5" ht="17.25" x14ac:dyDescent="0.25">
      <c r="A8" s="36">
        <v>1</v>
      </c>
      <c r="B8" s="42" t="s">
        <v>1568</v>
      </c>
      <c r="C8" s="42"/>
      <c r="D8" s="42"/>
      <c r="E8" s="52"/>
    </row>
    <row r="9" spans="1:5" ht="17.25" x14ac:dyDescent="0.25">
      <c r="A9" s="36">
        <v>2</v>
      </c>
      <c r="B9" s="42" t="s">
        <v>1569</v>
      </c>
      <c r="C9" s="88"/>
      <c r="D9" s="42"/>
      <c r="E9" s="52"/>
    </row>
    <row r="10" spans="1:5" ht="17.25" x14ac:dyDescent="0.25">
      <c r="A10" s="36">
        <v>3</v>
      </c>
      <c r="B10" s="42" t="s">
        <v>1570</v>
      </c>
      <c r="C10" s="88"/>
      <c r="D10" s="42"/>
      <c r="E10" s="52"/>
    </row>
    <row r="11" spans="1:5" ht="15" x14ac:dyDescent="0.25">
      <c r="A11" s="36">
        <v>4</v>
      </c>
      <c r="B11" s="37" t="s">
        <v>1571</v>
      </c>
      <c r="C11" s="151">
        <v>246.22592</v>
      </c>
      <c r="D11" s="151">
        <v>76.645598000000007</v>
      </c>
      <c r="E11" s="52"/>
    </row>
    <row r="12" spans="1:5" ht="32.25" x14ac:dyDescent="0.25">
      <c r="A12" s="32" t="s">
        <v>981</v>
      </c>
      <c r="B12" s="42" t="s">
        <v>1572</v>
      </c>
      <c r="C12" s="42"/>
      <c r="D12" s="42"/>
      <c r="E12" s="52"/>
    </row>
    <row r="13" spans="1:5" ht="15" x14ac:dyDescent="0.25">
      <c r="A13" s="36">
        <v>5</v>
      </c>
      <c r="B13" s="61" t="s">
        <v>1573</v>
      </c>
      <c r="C13" s="151">
        <v>246.22592</v>
      </c>
      <c r="D13" s="151">
        <v>76.645598000000007</v>
      </c>
      <c r="E13" s="52"/>
    </row>
    <row r="14" spans="1:5" ht="15" customHeight="1" x14ac:dyDescent="0.25">
      <c r="A14" s="226"/>
      <c r="B14" s="209"/>
      <c r="C14" s="73"/>
      <c r="D14" s="73"/>
    </row>
    <row r="15" spans="1:5" ht="15" customHeight="1" x14ac:dyDescent="0.25">
      <c r="A15" s="595" t="s">
        <v>1574</v>
      </c>
      <c r="B15" s="595"/>
      <c r="C15" s="595"/>
      <c r="D15" s="595"/>
    </row>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6">
    <mergeCell ref="A15:D15"/>
    <mergeCell ref="A1:D1"/>
    <mergeCell ref="A3:D3"/>
    <mergeCell ref="B6:B7"/>
    <mergeCell ref="D6:D7"/>
    <mergeCell ref="C6:C7"/>
  </mergeCells>
  <hyperlinks>
    <hyperlink ref="E1" location="'Table of Contents'!A1" display="Table of Contents"/>
  </hyperlinks>
  <pageMargins left="0.75" right="0.75" top="1" bottom="1" header="0.5" footer="0.5"/>
  <pageSetup paperSize="9" scale="61"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Ruler="0" zoomScaleNormal="100" workbookViewId="0">
      <selection sqref="A1:N1"/>
    </sheetView>
  </sheetViews>
  <sheetFormatPr defaultColWidth="13.7109375" defaultRowHeight="12.75" x14ac:dyDescent="0.2"/>
  <cols>
    <col min="1" max="1" width="4.28515625" customWidth="1"/>
    <col min="2" max="2" width="28.7109375" customWidth="1"/>
    <col min="3" max="14" width="9.28515625" customWidth="1"/>
    <col min="15" max="15" width="17" bestFit="1" customWidth="1"/>
  </cols>
  <sheetData>
    <row r="1" spans="1:16" ht="16.5" customHeight="1" x14ac:dyDescent="0.2">
      <c r="A1" s="724" t="s">
        <v>68</v>
      </c>
      <c r="B1" s="724"/>
      <c r="C1" s="724"/>
      <c r="D1" s="724"/>
      <c r="E1" s="724"/>
      <c r="F1" s="724"/>
      <c r="G1" s="724"/>
      <c r="H1" s="724"/>
      <c r="I1" s="724"/>
      <c r="J1" s="724"/>
      <c r="K1" s="724"/>
      <c r="L1" s="724"/>
      <c r="M1" s="724"/>
      <c r="N1" s="724"/>
      <c r="O1" s="453" t="s">
        <v>2</v>
      </c>
      <c r="P1" s="10"/>
    </row>
    <row r="2" spans="1:16" ht="15" customHeight="1" x14ac:dyDescent="0.25">
      <c r="A2" s="10"/>
      <c r="B2" s="12"/>
      <c r="C2" s="9"/>
      <c r="D2" s="9"/>
      <c r="E2" s="9"/>
      <c r="F2" s="9"/>
      <c r="G2" s="9"/>
      <c r="H2" s="9"/>
      <c r="I2" s="9"/>
      <c r="J2" s="9"/>
      <c r="K2" s="9"/>
      <c r="L2" s="9"/>
      <c r="M2" s="9"/>
      <c r="N2" s="9"/>
      <c r="O2" s="9"/>
      <c r="P2" s="9"/>
    </row>
    <row r="3" spans="1:16" ht="43.5" customHeight="1" x14ac:dyDescent="0.2">
      <c r="A3" s="574" t="s">
        <v>3041</v>
      </c>
      <c r="B3" s="574"/>
      <c r="C3" s="574"/>
      <c r="D3" s="574"/>
      <c r="E3" s="574"/>
      <c r="F3" s="574"/>
      <c r="G3" s="574"/>
      <c r="H3" s="574"/>
      <c r="I3" s="574"/>
      <c r="J3" s="574"/>
      <c r="K3" s="574"/>
      <c r="L3" s="574"/>
      <c r="M3" s="574"/>
      <c r="N3" s="574"/>
      <c r="O3" s="8"/>
      <c r="P3" s="8"/>
    </row>
    <row r="4" spans="1:16" s="434" customFormat="1" ht="28.5" customHeight="1" x14ac:dyDescent="0.2">
      <c r="A4" s="590" t="s">
        <v>3040</v>
      </c>
      <c r="B4" s="590"/>
      <c r="C4" s="590"/>
      <c r="D4" s="590"/>
      <c r="E4" s="590"/>
      <c r="F4" s="590"/>
      <c r="G4" s="590"/>
      <c r="H4" s="590"/>
      <c r="I4" s="590"/>
      <c r="J4" s="590"/>
      <c r="K4" s="590"/>
      <c r="L4" s="590"/>
      <c r="M4" s="590"/>
      <c r="N4" s="590"/>
      <c r="O4" s="436"/>
      <c r="P4" s="436"/>
    </row>
    <row r="5" spans="1:16" ht="15" customHeight="1" x14ac:dyDescent="0.25">
      <c r="A5" s="9"/>
      <c r="B5" s="205"/>
      <c r="C5" s="29"/>
      <c r="D5" s="29"/>
      <c r="E5" s="29"/>
      <c r="F5" s="29"/>
      <c r="G5" s="29"/>
      <c r="H5" s="29"/>
      <c r="I5" s="29"/>
      <c r="J5" s="29"/>
      <c r="K5" s="29"/>
      <c r="L5" s="29"/>
      <c r="M5" s="29"/>
      <c r="N5" s="9"/>
      <c r="O5" s="8"/>
      <c r="P5" s="9"/>
    </row>
    <row r="6" spans="1:16" ht="15" customHeight="1" x14ac:dyDescent="0.2">
      <c r="A6" s="65"/>
      <c r="B6" s="625" t="s">
        <v>1334</v>
      </c>
      <c r="C6" s="604" t="s">
        <v>1354</v>
      </c>
      <c r="D6" s="623"/>
      <c r="E6" s="623"/>
      <c r="F6" s="623"/>
      <c r="G6" s="623"/>
      <c r="H6" s="623"/>
      <c r="I6" s="623"/>
      <c r="J6" s="623"/>
      <c r="K6" s="623"/>
      <c r="L6" s="623"/>
      <c r="M6" s="606"/>
      <c r="N6" s="18"/>
      <c r="O6" s="8"/>
    </row>
    <row r="7" spans="1:16" ht="15" customHeight="1" x14ac:dyDescent="0.2">
      <c r="A7" s="65"/>
      <c r="B7" s="659"/>
      <c r="C7" s="32" t="s">
        <v>123</v>
      </c>
      <c r="D7" s="32" t="s">
        <v>124</v>
      </c>
      <c r="E7" s="32" t="s">
        <v>125</v>
      </c>
      <c r="F7" s="32" t="s">
        <v>126</v>
      </c>
      <c r="G7" s="32" t="s">
        <v>127</v>
      </c>
      <c r="H7" s="32" t="s">
        <v>284</v>
      </c>
      <c r="I7" s="32" t="s">
        <v>285</v>
      </c>
      <c r="J7" s="32" t="s">
        <v>357</v>
      </c>
      <c r="K7" s="32" t="s">
        <v>741</v>
      </c>
      <c r="L7" s="32" t="s">
        <v>742</v>
      </c>
      <c r="M7" s="32" t="s">
        <v>743</v>
      </c>
      <c r="N7" s="32" t="s">
        <v>744</v>
      </c>
      <c r="O7" s="351"/>
    </row>
    <row r="8" spans="1:16" ht="42.6" customHeight="1" x14ac:dyDescent="0.2">
      <c r="A8" s="20"/>
      <c r="B8" s="697"/>
      <c r="C8" s="347">
        <v>0</v>
      </c>
      <c r="D8" s="348">
        <v>0.02</v>
      </c>
      <c r="E8" s="348">
        <v>0.04</v>
      </c>
      <c r="F8" s="348">
        <v>0.1</v>
      </c>
      <c r="G8" s="348">
        <v>0.2</v>
      </c>
      <c r="H8" s="348">
        <v>0.5</v>
      </c>
      <c r="I8" s="348">
        <v>0.7</v>
      </c>
      <c r="J8" s="348">
        <v>0.75</v>
      </c>
      <c r="K8" s="349">
        <v>1</v>
      </c>
      <c r="L8" s="348">
        <v>1.5</v>
      </c>
      <c r="M8" s="32" t="s">
        <v>1356</v>
      </c>
      <c r="N8" s="32" t="s">
        <v>1575</v>
      </c>
      <c r="O8" s="351"/>
    </row>
    <row r="9" spans="1:16" ht="30" x14ac:dyDescent="0.2">
      <c r="A9" s="36">
        <v>1</v>
      </c>
      <c r="B9" s="37" t="s">
        <v>1426</v>
      </c>
      <c r="C9" s="139">
        <v>0</v>
      </c>
      <c r="D9" s="139">
        <v>0</v>
      </c>
      <c r="E9" s="139">
        <v>0</v>
      </c>
      <c r="F9" s="139">
        <v>0</v>
      </c>
      <c r="G9" s="139">
        <v>0</v>
      </c>
      <c r="H9" s="139">
        <v>0</v>
      </c>
      <c r="I9" s="139">
        <v>0</v>
      </c>
      <c r="J9" s="139">
        <v>0</v>
      </c>
      <c r="K9" s="139">
        <v>0</v>
      </c>
      <c r="L9" s="139">
        <v>0</v>
      </c>
      <c r="M9" s="139">
        <v>0</v>
      </c>
      <c r="N9" s="139">
        <v>0</v>
      </c>
      <c r="O9" s="351"/>
    </row>
    <row r="10" spans="1:16" ht="30" x14ac:dyDescent="0.2">
      <c r="A10" s="36">
        <v>2</v>
      </c>
      <c r="B10" s="37" t="s">
        <v>1576</v>
      </c>
      <c r="C10" s="139">
        <v>0</v>
      </c>
      <c r="D10" s="139">
        <v>0</v>
      </c>
      <c r="E10" s="139">
        <v>0</v>
      </c>
      <c r="F10" s="139">
        <v>0</v>
      </c>
      <c r="G10" s="139">
        <v>0</v>
      </c>
      <c r="H10" s="139">
        <v>0</v>
      </c>
      <c r="I10" s="139">
        <v>0</v>
      </c>
      <c r="J10" s="139">
        <v>0</v>
      </c>
      <c r="K10" s="139">
        <v>0</v>
      </c>
      <c r="L10" s="139">
        <v>0</v>
      </c>
      <c r="M10" s="139">
        <v>0</v>
      </c>
      <c r="N10" s="139">
        <v>0</v>
      </c>
      <c r="O10" s="351"/>
    </row>
    <row r="11" spans="1:16" ht="15" x14ac:dyDescent="0.2">
      <c r="A11" s="36">
        <v>3</v>
      </c>
      <c r="B11" s="37" t="s">
        <v>1342</v>
      </c>
      <c r="C11" s="139">
        <v>0</v>
      </c>
      <c r="D11" s="139">
        <v>0</v>
      </c>
      <c r="E11" s="139">
        <v>0</v>
      </c>
      <c r="F11" s="139">
        <v>0</v>
      </c>
      <c r="G11" s="139">
        <v>0</v>
      </c>
      <c r="H11" s="139">
        <v>0</v>
      </c>
      <c r="I11" s="139">
        <v>0</v>
      </c>
      <c r="J11" s="139">
        <v>0</v>
      </c>
      <c r="K11" s="139">
        <v>0</v>
      </c>
      <c r="L11" s="139">
        <v>0</v>
      </c>
      <c r="M11" s="139">
        <v>0</v>
      </c>
      <c r="N11" s="139">
        <v>0</v>
      </c>
      <c r="O11" s="351"/>
    </row>
    <row r="12" spans="1:16" ht="30" x14ac:dyDescent="0.2">
      <c r="A12" s="36">
        <v>4</v>
      </c>
      <c r="B12" s="37" t="s">
        <v>1343</v>
      </c>
      <c r="C12" s="139">
        <v>0</v>
      </c>
      <c r="D12" s="139">
        <v>0</v>
      </c>
      <c r="E12" s="139">
        <v>0</v>
      </c>
      <c r="F12" s="139">
        <v>0</v>
      </c>
      <c r="G12" s="139">
        <v>0</v>
      </c>
      <c r="H12" s="139">
        <v>0</v>
      </c>
      <c r="I12" s="139">
        <v>0</v>
      </c>
      <c r="J12" s="139">
        <v>0</v>
      </c>
      <c r="K12" s="139">
        <v>0</v>
      </c>
      <c r="L12" s="139">
        <v>0</v>
      </c>
      <c r="M12" s="139">
        <v>0</v>
      </c>
      <c r="N12" s="139">
        <v>0</v>
      </c>
      <c r="O12" s="351"/>
    </row>
    <row r="13" spans="1:16" ht="15" x14ac:dyDescent="0.2">
      <c r="A13" s="36">
        <v>5</v>
      </c>
      <c r="B13" s="37" t="s">
        <v>1344</v>
      </c>
      <c r="C13" s="139">
        <v>0</v>
      </c>
      <c r="D13" s="139">
        <v>0</v>
      </c>
      <c r="E13" s="139">
        <v>0</v>
      </c>
      <c r="F13" s="139">
        <v>0</v>
      </c>
      <c r="G13" s="139">
        <v>0</v>
      </c>
      <c r="H13" s="139">
        <v>0</v>
      </c>
      <c r="I13" s="139">
        <v>0</v>
      </c>
      <c r="J13" s="139">
        <v>0</v>
      </c>
      <c r="K13" s="139">
        <v>0</v>
      </c>
      <c r="L13" s="139">
        <v>0</v>
      </c>
      <c r="M13" s="139">
        <v>0</v>
      </c>
      <c r="N13" s="139">
        <v>0</v>
      </c>
      <c r="O13" s="351"/>
    </row>
    <row r="14" spans="1:16" ht="15" x14ac:dyDescent="0.2">
      <c r="A14" s="36">
        <v>6</v>
      </c>
      <c r="B14" s="37" t="s">
        <v>988</v>
      </c>
      <c r="C14" s="139">
        <v>0</v>
      </c>
      <c r="D14" s="38">
        <v>3037.8804416488101</v>
      </c>
      <c r="E14" s="38">
        <v>0</v>
      </c>
      <c r="F14" s="38">
        <v>0</v>
      </c>
      <c r="G14" s="38">
        <v>0</v>
      </c>
      <c r="H14" s="38">
        <v>0</v>
      </c>
      <c r="I14" s="38">
        <v>0</v>
      </c>
      <c r="J14" s="38">
        <v>0</v>
      </c>
      <c r="K14" s="38">
        <v>0</v>
      </c>
      <c r="L14" s="38">
        <v>0</v>
      </c>
      <c r="M14" s="38">
        <v>0</v>
      </c>
      <c r="N14" s="38">
        <v>3037.8804416488101</v>
      </c>
      <c r="O14" s="351"/>
    </row>
    <row r="15" spans="1:16" ht="15" x14ac:dyDescent="0.2">
      <c r="A15" s="36">
        <v>7</v>
      </c>
      <c r="B15" s="37" t="s">
        <v>994</v>
      </c>
      <c r="C15" s="139">
        <v>0</v>
      </c>
      <c r="D15" s="38">
        <v>0</v>
      </c>
      <c r="E15" s="38">
        <v>0</v>
      </c>
      <c r="F15" s="38">
        <v>0</v>
      </c>
      <c r="G15" s="38">
        <v>0</v>
      </c>
      <c r="H15" s="38">
        <v>0</v>
      </c>
      <c r="I15" s="38">
        <v>0</v>
      </c>
      <c r="J15" s="38">
        <v>0</v>
      </c>
      <c r="K15" s="38">
        <v>160.36961446588401</v>
      </c>
      <c r="L15" s="38">
        <v>0</v>
      </c>
      <c r="M15" s="38">
        <v>0</v>
      </c>
      <c r="N15" s="38">
        <v>160.36961446588401</v>
      </c>
      <c r="O15" s="351"/>
    </row>
    <row r="16" spans="1:16" ht="15" x14ac:dyDescent="0.2">
      <c r="A16" s="36">
        <v>8</v>
      </c>
      <c r="B16" s="37" t="s">
        <v>1345</v>
      </c>
      <c r="C16" s="139">
        <v>0</v>
      </c>
      <c r="D16" s="38">
        <v>0</v>
      </c>
      <c r="E16" s="38">
        <v>0</v>
      </c>
      <c r="F16" s="38">
        <v>0</v>
      </c>
      <c r="G16" s="38">
        <v>0</v>
      </c>
      <c r="H16" s="38">
        <v>0</v>
      </c>
      <c r="I16" s="38">
        <v>0</v>
      </c>
      <c r="J16" s="38">
        <v>0</v>
      </c>
      <c r="K16" s="38">
        <v>0</v>
      </c>
      <c r="L16" s="38">
        <v>0</v>
      </c>
      <c r="M16" s="38">
        <v>0</v>
      </c>
      <c r="N16" s="38">
        <v>0</v>
      </c>
      <c r="O16" s="351"/>
    </row>
    <row r="17" spans="1:15" ht="45" x14ac:dyDescent="0.2">
      <c r="A17" s="36">
        <v>9</v>
      </c>
      <c r="B17" s="37" t="s">
        <v>1348</v>
      </c>
      <c r="C17" s="139">
        <v>0</v>
      </c>
      <c r="D17" s="38">
        <v>0</v>
      </c>
      <c r="E17" s="38">
        <v>0</v>
      </c>
      <c r="F17" s="38">
        <v>0</v>
      </c>
      <c r="G17" s="38">
        <v>0</v>
      </c>
      <c r="H17" s="38">
        <v>0</v>
      </c>
      <c r="I17" s="38">
        <v>0</v>
      </c>
      <c r="J17" s="38">
        <v>0</v>
      </c>
      <c r="K17" s="38">
        <v>0</v>
      </c>
      <c r="L17" s="38">
        <v>0</v>
      </c>
      <c r="M17" s="38">
        <v>0</v>
      </c>
      <c r="N17" s="38">
        <v>0</v>
      </c>
      <c r="O17" s="351"/>
    </row>
    <row r="18" spans="1:15" ht="15" x14ac:dyDescent="0.2">
      <c r="A18" s="36">
        <v>10</v>
      </c>
      <c r="B18" s="37" t="s">
        <v>1350</v>
      </c>
      <c r="C18" s="139">
        <v>0</v>
      </c>
      <c r="D18" s="38">
        <v>0</v>
      </c>
      <c r="E18" s="38">
        <v>0</v>
      </c>
      <c r="F18" s="38">
        <v>0</v>
      </c>
      <c r="G18" s="38">
        <v>0</v>
      </c>
      <c r="H18" s="38">
        <v>0</v>
      </c>
      <c r="I18" s="38">
        <v>0</v>
      </c>
      <c r="J18" s="38">
        <v>0</v>
      </c>
      <c r="K18" s="38">
        <v>0</v>
      </c>
      <c r="L18" s="38">
        <v>0</v>
      </c>
      <c r="M18" s="38">
        <v>0</v>
      </c>
      <c r="N18" s="38">
        <v>0</v>
      </c>
      <c r="O18" s="351"/>
    </row>
    <row r="19" spans="1:15" ht="15" x14ac:dyDescent="0.2">
      <c r="A19" s="36">
        <v>11</v>
      </c>
      <c r="B19" s="61" t="s">
        <v>749</v>
      </c>
      <c r="C19" s="350">
        <v>0</v>
      </c>
      <c r="D19" s="63">
        <v>3037.8804416488101</v>
      </c>
      <c r="E19" s="63">
        <v>0</v>
      </c>
      <c r="F19" s="63">
        <v>0</v>
      </c>
      <c r="G19" s="63">
        <v>0</v>
      </c>
      <c r="H19" s="63">
        <v>0</v>
      </c>
      <c r="I19" s="63">
        <v>0</v>
      </c>
      <c r="J19" s="63">
        <v>0</v>
      </c>
      <c r="K19" s="63">
        <v>160.36961446588401</v>
      </c>
      <c r="L19" s="63">
        <v>0</v>
      </c>
      <c r="M19" s="63">
        <v>0</v>
      </c>
      <c r="N19" s="63">
        <v>3198.2500561146899</v>
      </c>
      <c r="O19" s="351"/>
    </row>
    <row r="20" spans="1:15" ht="15" customHeight="1" x14ac:dyDescent="0.25">
      <c r="A20" s="73"/>
      <c r="B20" s="209"/>
      <c r="C20" s="73"/>
      <c r="D20" s="73"/>
      <c r="E20" s="73"/>
      <c r="F20" s="73"/>
      <c r="G20" s="73"/>
      <c r="H20" s="73"/>
      <c r="I20" s="73"/>
      <c r="J20" s="73"/>
      <c r="K20" s="73"/>
      <c r="L20" s="73"/>
      <c r="M20" s="73"/>
      <c r="N20" s="73"/>
      <c r="O20" s="8"/>
    </row>
    <row r="21" spans="1:15" ht="15" customHeight="1" x14ac:dyDescent="0.2">
      <c r="O21" s="8"/>
    </row>
    <row r="22" spans="1:15" ht="15" customHeight="1" x14ac:dyDescent="0.2"/>
    <row r="23" spans="1:15" ht="15" customHeight="1" x14ac:dyDescent="0.2"/>
    <row r="24" spans="1:15" ht="15" customHeight="1" x14ac:dyDescent="0.2"/>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5">
    <mergeCell ref="B6:B8"/>
    <mergeCell ref="C6:M6"/>
    <mergeCell ref="A3:N3"/>
    <mergeCell ref="A1:N1"/>
    <mergeCell ref="A4:N4"/>
  </mergeCells>
  <hyperlinks>
    <hyperlink ref="O1" location="'Table of Contents'!A1" display="Table of Contents"/>
  </hyperlinks>
  <pageMargins left="0.75" right="0.75" top="1" bottom="1" header="0.5" footer="0.5"/>
  <pageSetup paperSize="9" scale="53" orientation="portrait" r:id="rId1"/>
  <colBreaks count="1" manualBreakCount="1">
    <brk id="15" max="20"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Ruler="0" zoomScaleNormal="100" workbookViewId="0">
      <selection sqref="A1:I1"/>
    </sheetView>
  </sheetViews>
  <sheetFormatPr defaultColWidth="13.7109375" defaultRowHeight="12.75" x14ac:dyDescent="0.2"/>
  <cols>
    <col min="1" max="1" width="19.85546875" customWidth="1"/>
    <col min="2" max="2" width="18.5703125" customWidth="1"/>
    <col min="3" max="9" width="10.42578125" customWidth="1"/>
    <col min="10" max="10" width="17" bestFit="1" customWidth="1"/>
  </cols>
  <sheetData>
    <row r="1" spans="1:10" ht="16.5" customHeight="1" x14ac:dyDescent="0.2">
      <c r="A1" s="724" t="s">
        <v>69</v>
      </c>
      <c r="B1" s="724"/>
      <c r="C1" s="724"/>
      <c r="D1" s="724"/>
      <c r="E1" s="724"/>
      <c r="F1" s="724"/>
      <c r="G1" s="724"/>
      <c r="H1" s="724"/>
      <c r="I1" s="724"/>
      <c r="J1" s="453" t="s">
        <v>2</v>
      </c>
    </row>
    <row r="2" spans="1:10" ht="20.85" customHeight="1" x14ac:dyDescent="0.25">
      <c r="A2" s="10"/>
      <c r="B2" s="140"/>
      <c r="C2" s="9"/>
      <c r="D2" s="9"/>
      <c r="E2" s="9"/>
      <c r="F2" s="9"/>
      <c r="G2" s="9"/>
      <c r="H2" s="9"/>
      <c r="I2" s="9"/>
    </row>
    <row r="3" spans="1:10" ht="59.25" customHeight="1" x14ac:dyDescent="0.2">
      <c r="A3" s="574" t="s">
        <v>3042</v>
      </c>
      <c r="B3" s="574"/>
      <c r="C3" s="574"/>
      <c r="D3" s="574"/>
      <c r="E3" s="574"/>
      <c r="F3" s="574"/>
      <c r="G3" s="574"/>
      <c r="H3" s="574"/>
      <c r="I3" s="574"/>
    </row>
    <row r="4" spans="1:10" s="434" customFormat="1" ht="18" customHeight="1" x14ac:dyDescent="0.2">
      <c r="A4" s="590" t="s">
        <v>3043</v>
      </c>
      <c r="B4" s="590"/>
      <c r="C4" s="590"/>
      <c r="D4" s="590"/>
      <c r="E4" s="590"/>
      <c r="F4" s="590"/>
      <c r="G4" s="590"/>
      <c r="H4" s="590"/>
      <c r="I4" s="590"/>
      <c r="J4" s="590"/>
    </row>
    <row r="5" spans="1:10" ht="15" customHeight="1" x14ac:dyDescent="0.25">
      <c r="A5" s="9"/>
      <c r="B5" s="140"/>
      <c r="C5" s="29"/>
      <c r="D5" s="29"/>
      <c r="E5" s="29"/>
      <c r="F5" s="29"/>
      <c r="G5" s="29"/>
      <c r="H5" s="29"/>
      <c r="I5" s="29"/>
    </row>
    <row r="6" spans="1:10" ht="15" customHeight="1" x14ac:dyDescent="0.25">
      <c r="A6" s="9"/>
      <c r="B6" s="20"/>
      <c r="C6" s="32" t="s">
        <v>123</v>
      </c>
      <c r="D6" s="32" t="s">
        <v>124</v>
      </c>
      <c r="E6" s="32" t="s">
        <v>125</v>
      </c>
      <c r="F6" s="32" t="s">
        <v>126</v>
      </c>
      <c r="G6" s="32" t="s">
        <v>127</v>
      </c>
      <c r="H6" s="32" t="s">
        <v>284</v>
      </c>
      <c r="I6" s="32" t="s">
        <v>285</v>
      </c>
      <c r="J6" s="52"/>
    </row>
    <row r="7" spans="1:10" ht="49.15" customHeight="1" x14ac:dyDescent="0.25">
      <c r="A7" s="227"/>
      <c r="B7" s="715" t="s">
        <v>1577</v>
      </c>
      <c r="C7" s="625" t="s">
        <v>1552</v>
      </c>
      <c r="D7" s="625" t="s">
        <v>1385</v>
      </c>
      <c r="E7" s="625" t="s">
        <v>1386</v>
      </c>
      <c r="F7" s="625" t="s">
        <v>1387</v>
      </c>
      <c r="G7" s="625" t="s">
        <v>1388</v>
      </c>
      <c r="H7" s="625" t="s">
        <v>1553</v>
      </c>
      <c r="I7" s="625" t="s">
        <v>1390</v>
      </c>
      <c r="J7" s="52"/>
    </row>
    <row r="8" spans="1:10" ht="28.5" customHeight="1" x14ac:dyDescent="0.25">
      <c r="A8" s="20"/>
      <c r="B8" s="715"/>
      <c r="C8" s="697"/>
      <c r="D8" s="697"/>
      <c r="E8" s="626"/>
      <c r="F8" s="626"/>
      <c r="G8" s="626"/>
      <c r="H8" s="626"/>
      <c r="I8" s="626"/>
      <c r="J8" s="52"/>
    </row>
    <row r="9" spans="1:10" ht="45" x14ac:dyDescent="0.25">
      <c r="A9" s="37" t="s">
        <v>1578</v>
      </c>
      <c r="B9" s="32"/>
      <c r="C9" s="42"/>
      <c r="D9" s="42"/>
      <c r="E9" s="42"/>
      <c r="F9" s="42"/>
      <c r="G9" s="42"/>
      <c r="H9" s="42"/>
      <c r="I9" s="42"/>
      <c r="J9" s="52"/>
    </row>
    <row r="10" spans="1:10" ht="15" customHeight="1" x14ac:dyDescent="0.25">
      <c r="A10" s="36">
        <v>1</v>
      </c>
      <c r="B10" s="32" t="s">
        <v>1395</v>
      </c>
      <c r="C10" s="352">
        <v>0</v>
      </c>
      <c r="D10" s="352">
        <v>0</v>
      </c>
      <c r="E10" s="352">
        <v>0</v>
      </c>
      <c r="F10" s="352">
        <v>0</v>
      </c>
      <c r="G10" s="352">
        <v>0</v>
      </c>
      <c r="H10" s="352">
        <v>0</v>
      </c>
      <c r="I10" s="352">
        <v>0</v>
      </c>
      <c r="J10" s="52"/>
    </row>
    <row r="11" spans="1:10" ht="15" customHeight="1" x14ac:dyDescent="0.25">
      <c r="A11" s="99">
        <v>2</v>
      </c>
      <c r="B11" s="32" t="s">
        <v>1398</v>
      </c>
      <c r="C11" s="352">
        <v>0</v>
      </c>
      <c r="D11" s="352">
        <v>0</v>
      </c>
      <c r="E11" s="352">
        <v>0</v>
      </c>
      <c r="F11" s="352">
        <v>0</v>
      </c>
      <c r="G11" s="352">
        <v>0</v>
      </c>
      <c r="H11" s="352">
        <v>0</v>
      </c>
      <c r="I11" s="352">
        <v>0</v>
      </c>
      <c r="J11" s="52"/>
    </row>
    <row r="12" spans="1:10" ht="15" customHeight="1" x14ac:dyDescent="0.25">
      <c r="A12" s="99">
        <v>3</v>
      </c>
      <c r="B12" s="32" t="s">
        <v>1399</v>
      </c>
      <c r="C12" s="352">
        <v>0</v>
      </c>
      <c r="D12" s="352">
        <v>0</v>
      </c>
      <c r="E12" s="352">
        <v>0</v>
      </c>
      <c r="F12" s="352">
        <v>0</v>
      </c>
      <c r="G12" s="352">
        <v>0</v>
      </c>
      <c r="H12" s="352">
        <v>0</v>
      </c>
      <c r="I12" s="352">
        <v>0</v>
      </c>
      <c r="J12" s="52"/>
    </row>
    <row r="13" spans="1:10" ht="15" customHeight="1" x14ac:dyDescent="0.25">
      <c r="A13" s="99">
        <v>4</v>
      </c>
      <c r="B13" s="32" t="s">
        <v>1400</v>
      </c>
      <c r="C13" s="352">
        <v>0</v>
      </c>
      <c r="D13" s="352">
        <v>0</v>
      </c>
      <c r="E13" s="352">
        <v>0</v>
      </c>
      <c r="F13" s="352">
        <v>0</v>
      </c>
      <c r="G13" s="352">
        <v>0</v>
      </c>
      <c r="H13" s="352">
        <v>0</v>
      </c>
      <c r="I13" s="352">
        <v>0</v>
      </c>
      <c r="J13" s="52"/>
    </row>
    <row r="14" spans="1:10" ht="15" customHeight="1" x14ac:dyDescent="0.25">
      <c r="A14" s="99">
        <v>5</v>
      </c>
      <c r="B14" s="32" t="s">
        <v>1401</v>
      </c>
      <c r="C14" s="352">
        <v>0</v>
      </c>
      <c r="D14" s="352">
        <v>0</v>
      </c>
      <c r="E14" s="352">
        <v>0</v>
      </c>
      <c r="F14" s="352">
        <v>0</v>
      </c>
      <c r="G14" s="352">
        <v>0</v>
      </c>
      <c r="H14" s="352">
        <v>0</v>
      </c>
      <c r="I14" s="352">
        <v>0</v>
      </c>
      <c r="J14" s="52"/>
    </row>
    <row r="15" spans="1:10" ht="15" customHeight="1" x14ac:dyDescent="0.25">
      <c r="A15" s="99">
        <v>6</v>
      </c>
      <c r="B15" s="32" t="s">
        <v>1404</v>
      </c>
      <c r="C15" s="352">
        <v>0</v>
      </c>
      <c r="D15" s="352">
        <v>0</v>
      </c>
      <c r="E15" s="352">
        <v>0</v>
      </c>
      <c r="F15" s="352">
        <v>0</v>
      </c>
      <c r="G15" s="352">
        <v>0</v>
      </c>
      <c r="H15" s="352">
        <v>0</v>
      </c>
      <c r="I15" s="352">
        <v>0</v>
      </c>
      <c r="J15" s="52"/>
    </row>
    <row r="16" spans="1:10" ht="15" customHeight="1" x14ac:dyDescent="0.25">
      <c r="A16" s="99">
        <v>7</v>
      </c>
      <c r="B16" s="32" t="s">
        <v>1407</v>
      </c>
      <c r="C16" s="352">
        <v>0</v>
      </c>
      <c r="D16" s="352">
        <v>0</v>
      </c>
      <c r="E16" s="352">
        <v>0</v>
      </c>
      <c r="F16" s="352">
        <v>0</v>
      </c>
      <c r="G16" s="352">
        <v>0</v>
      </c>
      <c r="H16" s="352">
        <v>0</v>
      </c>
      <c r="I16" s="352">
        <v>0</v>
      </c>
      <c r="J16" s="52"/>
    </row>
    <row r="17" spans="1:10" ht="15" customHeight="1" x14ac:dyDescent="0.25">
      <c r="A17" s="99">
        <v>8</v>
      </c>
      <c r="B17" s="32" t="s">
        <v>1411</v>
      </c>
      <c r="C17" s="352">
        <v>0</v>
      </c>
      <c r="D17" s="352">
        <v>0</v>
      </c>
      <c r="E17" s="352">
        <v>0</v>
      </c>
      <c r="F17" s="352">
        <v>0</v>
      </c>
      <c r="G17" s="352">
        <v>0</v>
      </c>
      <c r="H17" s="352">
        <v>0</v>
      </c>
      <c r="I17" s="352">
        <v>0</v>
      </c>
      <c r="J17" s="52"/>
    </row>
    <row r="18" spans="1:10" ht="45" x14ac:dyDescent="0.25">
      <c r="A18" s="70"/>
      <c r="B18" s="32" t="s">
        <v>1579</v>
      </c>
      <c r="C18" s="352">
        <v>0</v>
      </c>
      <c r="D18" s="352">
        <v>0</v>
      </c>
      <c r="E18" s="352">
        <v>0</v>
      </c>
      <c r="F18" s="352">
        <v>0</v>
      </c>
      <c r="G18" s="352">
        <v>0</v>
      </c>
      <c r="H18" s="352">
        <v>0</v>
      </c>
      <c r="I18" s="352">
        <v>0</v>
      </c>
      <c r="J18" s="52"/>
    </row>
    <row r="19" spans="1:10" ht="15" customHeight="1" x14ac:dyDescent="0.25">
      <c r="A19" s="49"/>
      <c r="B19" s="46"/>
      <c r="C19" s="49"/>
      <c r="D19" s="353"/>
      <c r="E19" s="353"/>
      <c r="F19" s="353"/>
      <c r="G19" s="353"/>
      <c r="H19" s="353"/>
      <c r="I19" s="353"/>
    </row>
    <row r="20" spans="1:10" ht="15" customHeight="1" x14ac:dyDescent="0.25">
      <c r="A20" s="9"/>
      <c r="B20" s="30"/>
      <c r="C20" s="19"/>
      <c r="D20" s="107"/>
      <c r="E20" s="107"/>
      <c r="F20" s="107"/>
      <c r="G20" s="107"/>
      <c r="H20" s="107"/>
      <c r="I20" s="107"/>
    </row>
    <row r="21" spans="1:10" ht="15" customHeight="1" x14ac:dyDescent="0.25">
      <c r="A21" s="9"/>
      <c r="B21" s="20"/>
      <c r="C21" s="32" t="s">
        <v>123</v>
      </c>
      <c r="D21" s="32" t="s">
        <v>124</v>
      </c>
      <c r="E21" s="32" t="s">
        <v>125</v>
      </c>
      <c r="F21" s="32" t="s">
        <v>126</v>
      </c>
      <c r="G21" s="32" t="s">
        <v>1580</v>
      </c>
      <c r="H21" s="32" t="s">
        <v>284</v>
      </c>
      <c r="I21" s="32" t="s">
        <v>285</v>
      </c>
      <c r="J21" s="52"/>
    </row>
    <row r="22" spans="1:10" ht="49.15" customHeight="1" x14ac:dyDescent="0.25">
      <c r="A22" s="83"/>
      <c r="B22" s="715" t="s">
        <v>1577</v>
      </c>
      <c r="C22" s="625" t="s">
        <v>1552</v>
      </c>
      <c r="D22" s="625" t="s">
        <v>1385</v>
      </c>
      <c r="E22" s="625" t="s">
        <v>1386</v>
      </c>
      <c r="F22" s="625" t="s">
        <v>1387</v>
      </c>
      <c r="G22" s="625" t="s">
        <v>1581</v>
      </c>
      <c r="H22" s="625" t="s">
        <v>1553</v>
      </c>
      <c r="I22" s="625" t="s">
        <v>1390</v>
      </c>
      <c r="J22" s="52"/>
    </row>
    <row r="23" spans="1:10" ht="25.5" customHeight="1" x14ac:dyDescent="0.25">
      <c r="A23" s="268"/>
      <c r="B23" s="715"/>
      <c r="C23" s="697"/>
      <c r="D23" s="697"/>
      <c r="E23" s="697"/>
      <c r="F23" s="697"/>
      <c r="G23" s="697"/>
      <c r="H23" s="697"/>
      <c r="I23" s="697"/>
      <c r="J23" s="52"/>
    </row>
    <row r="24" spans="1:10" ht="29.1" customHeight="1" x14ac:dyDescent="0.25">
      <c r="A24" s="32" t="s">
        <v>1582</v>
      </c>
      <c r="B24" s="32"/>
      <c r="C24" s="42"/>
      <c r="D24" s="42"/>
      <c r="E24" s="42"/>
      <c r="F24" s="42"/>
      <c r="G24" s="42"/>
      <c r="H24" s="42"/>
      <c r="I24" s="42"/>
      <c r="J24" s="52"/>
    </row>
    <row r="25" spans="1:10" ht="15" customHeight="1" x14ac:dyDescent="0.25">
      <c r="A25" s="36">
        <v>1</v>
      </c>
      <c r="B25" s="32" t="s">
        <v>1395</v>
      </c>
      <c r="C25" s="151">
        <v>17630.186622000001</v>
      </c>
      <c r="D25" s="354">
        <v>1.1999999999999999E-3</v>
      </c>
      <c r="E25" s="151">
        <v>50</v>
      </c>
      <c r="F25" s="354">
        <v>6.3500000000000001E-2</v>
      </c>
      <c r="G25" s="355">
        <v>1</v>
      </c>
      <c r="H25" s="151">
        <v>722.03984800000001</v>
      </c>
      <c r="I25" s="354">
        <v>4.1000000000000002E-2</v>
      </c>
      <c r="J25" s="52"/>
    </row>
    <row r="26" spans="1:10" ht="15" customHeight="1" x14ac:dyDescent="0.25">
      <c r="A26" s="99">
        <v>2</v>
      </c>
      <c r="B26" s="32" t="s">
        <v>1398</v>
      </c>
      <c r="C26" s="151">
        <v>0</v>
      </c>
      <c r="D26" s="352">
        <v>0</v>
      </c>
      <c r="E26" s="151">
        <v>0</v>
      </c>
      <c r="F26" s="352">
        <v>0</v>
      </c>
      <c r="G26" s="151">
        <v>0</v>
      </c>
      <c r="H26" s="151">
        <v>0</v>
      </c>
      <c r="I26" s="352">
        <v>0</v>
      </c>
      <c r="J26" s="52"/>
    </row>
    <row r="27" spans="1:10" ht="15" customHeight="1" x14ac:dyDescent="0.25">
      <c r="A27" s="99">
        <v>3</v>
      </c>
      <c r="B27" s="32" t="s">
        <v>1399</v>
      </c>
      <c r="C27" s="151">
        <v>335.65245040000002</v>
      </c>
      <c r="D27" s="354">
        <v>3.5000000000000001E-3</v>
      </c>
      <c r="E27" s="151">
        <v>8</v>
      </c>
      <c r="F27" s="354">
        <v>7.8899999999999998E-2</v>
      </c>
      <c r="G27" s="355">
        <v>1</v>
      </c>
      <c r="H27" s="151">
        <v>39.448611</v>
      </c>
      <c r="I27" s="354">
        <v>0.11749999999999999</v>
      </c>
      <c r="J27" s="52"/>
    </row>
    <row r="28" spans="1:10" ht="15" customHeight="1" x14ac:dyDescent="0.25">
      <c r="A28" s="99">
        <v>4</v>
      </c>
      <c r="B28" s="32" t="s">
        <v>1400</v>
      </c>
      <c r="C28" s="151">
        <v>0</v>
      </c>
      <c r="D28" s="352">
        <v>0</v>
      </c>
      <c r="E28" s="151">
        <v>0</v>
      </c>
      <c r="F28" s="352">
        <v>0</v>
      </c>
      <c r="G28" s="352">
        <v>0</v>
      </c>
      <c r="H28" s="352">
        <v>0</v>
      </c>
      <c r="I28" s="352">
        <v>0</v>
      </c>
      <c r="J28" s="52"/>
    </row>
    <row r="29" spans="1:10" ht="15" customHeight="1" x14ac:dyDescent="0.25">
      <c r="A29" s="99">
        <v>5</v>
      </c>
      <c r="B29" s="32" t="s">
        <v>1401</v>
      </c>
      <c r="C29" s="151">
        <v>0</v>
      </c>
      <c r="D29" s="352">
        <v>0</v>
      </c>
      <c r="E29" s="151">
        <v>0</v>
      </c>
      <c r="F29" s="352">
        <v>0</v>
      </c>
      <c r="G29" s="352">
        <v>0</v>
      </c>
      <c r="H29" s="352">
        <v>0</v>
      </c>
      <c r="I29" s="352">
        <v>0</v>
      </c>
      <c r="J29" s="52"/>
    </row>
    <row r="30" spans="1:10" ht="15" customHeight="1" x14ac:dyDescent="0.25">
      <c r="A30" s="99">
        <v>6</v>
      </c>
      <c r="B30" s="32" t="s">
        <v>1404</v>
      </c>
      <c r="C30" s="151">
        <v>0</v>
      </c>
      <c r="D30" s="352">
        <v>0</v>
      </c>
      <c r="E30" s="151">
        <v>0</v>
      </c>
      <c r="F30" s="352">
        <v>0</v>
      </c>
      <c r="G30" s="352">
        <v>0</v>
      </c>
      <c r="H30" s="352">
        <v>0</v>
      </c>
      <c r="I30" s="352">
        <v>0</v>
      </c>
      <c r="J30" s="52"/>
    </row>
    <row r="31" spans="1:10" ht="15" x14ac:dyDescent="0.25">
      <c r="A31" s="99">
        <v>7</v>
      </c>
      <c r="B31" s="32" t="s">
        <v>1407</v>
      </c>
      <c r="C31" s="151">
        <v>0</v>
      </c>
      <c r="D31" s="352">
        <v>0</v>
      </c>
      <c r="E31" s="151">
        <v>0</v>
      </c>
      <c r="F31" s="352">
        <v>0</v>
      </c>
      <c r="G31" s="352">
        <v>0</v>
      </c>
      <c r="H31" s="352">
        <v>0</v>
      </c>
      <c r="I31" s="352">
        <v>0</v>
      </c>
      <c r="J31" s="52"/>
    </row>
    <row r="32" spans="1:10" ht="15" x14ac:dyDescent="0.25">
      <c r="A32" s="99">
        <v>8</v>
      </c>
      <c r="B32" s="32" t="s">
        <v>1411</v>
      </c>
      <c r="C32" s="151">
        <v>0</v>
      </c>
      <c r="D32" s="352">
        <v>0</v>
      </c>
      <c r="E32" s="151">
        <v>0</v>
      </c>
      <c r="F32" s="352">
        <v>0</v>
      </c>
      <c r="G32" s="352">
        <v>0</v>
      </c>
      <c r="H32" s="352">
        <v>0</v>
      </c>
      <c r="I32" s="352">
        <v>0</v>
      </c>
      <c r="J32" s="52"/>
    </row>
    <row r="33" spans="1:10" ht="45" x14ac:dyDescent="0.25">
      <c r="A33" s="70"/>
      <c r="B33" s="32" t="s">
        <v>1583</v>
      </c>
      <c r="C33" s="151">
        <v>17965.839071999999</v>
      </c>
      <c r="D33" s="354">
        <v>1.1999999999999999E-3</v>
      </c>
      <c r="E33" s="151">
        <v>58</v>
      </c>
      <c r="F33" s="354">
        <v>6.3799999999999996E-2</v>
      </c>
      <c r="G33" s="355">
        <v>1</v>
      </c>
      <c r="H33" s="151">
        <v>761.48845900000003</v>
      </c>
      <c r="I33" s="354">
        <v>4.24E-2</v>
      </c>
      <c r="J33" s="52"/>
    </row>
    <row r="34" spans="1:10" ht="15" x14ac:dyDescent="0.25">
      <c r="A34" s="49"/>
      <c r="B34" s="46"/>
      <c r="C34" s="49"/>
      <c r="D34" s="49"/>
      <c r="E34" s="49"/>
      <c r="F34" s="49"/>
      <c r="G34" s="49"/>
      <c r="H34" s="49"/>
      <c r="I34" s="49"/>
    </row>
    <row r="35" spans="1:10" ht="15" x14ac:dyDescent="0.25">
      <c r="A35" s="9"/>
      <c r="B35" s="9"/>
      <c r="C35" s="356"/>
      <c r="D35" s="356"/>
      <c r="E35" s="356"/>
      <c r="F35" s="356"/>
      <c r="G35" s="356"/>
      <c r="H35" s="356"/>
      <c r="I35" s="356"/>
    </row>
    <row r="36" spans="1:10" ht="15" customHeight="1" x14ac:dyDescent="0.25">
      <c r="A36" s="9"/>
      <c r="B36" s="20"/>
      <c r="C36" s="32" t="s">
        <v>123</v>
      </c>
      <c r="D36" s="32" t="s">
        <v>124</v>
      </c>
      <c r="E36" s="32" t="s">
        <v>125</v>
      </c>
      <c r="F36" s="32" t="s">
        <v>126</v>
      </c>
      <c r="G36" s="32" t="s">
        <v>1580</v>
      </c>
      <c r="H36" s="32" t="s">
        <v>284</v>
      </c>
      <c r="I36" s="32" t="s">
        <v>285</v>
      </c>
      <c r="J36" s="52"/>
    </row>
    <row r="37" spans="1:10" ht="49.15" customHeight="1" x14ac:dyDescent="0.25">
      <c r="A37" s="83"/>
      <c r="B37" s="715" t="s">
        <v>1577</v>
      </c>
      <c r="C37" s="625" t="s">
        <v>1552</v>
      </c>
      <c r="D37" s="625" t="s">
        <v>1385</v>
      </c>
      <c r="E37" s="625" t="s">
        <v>1386</v>
      </c>
      <c r="F37" s="625" t="s">
        <v>1387</v>
      </c>
      <c r="G37" s="625" t="s">
        <v>1581</v>
      </c>
      <c r="H37" s="625" t="s">
        <v>1553</v>
      </c>
      <c r="I37" s="625" t="s">
        <v>1390</v>
      </c>
      <c r="J37" s="52"/>
    </row>
    <row r="38" spans="1:10" ht="32.25" customHeight="1" x14ac:dyDescent="0.25">
      <c r="A38" s="268"/>
      <c r="B38" s="715"/>
      <c r="C38" s="626"/>
      <c r="D38" s="626"/>
      <c r="E38" s="626"/>
      <c r="F38" s="626"/>
      <c r="G38" s="626"/>
      <c r="H38" s="626"/>
      <c r="I38" s="626"/>
      <c r="J38" s="52"/>
    </row>
    <row r="39" spans="1:10" ht="29.1" customHeight="1" x14ac:dyDescent="0.25">
      <c r="A39" s="37" t="s">
        <v>1584</v>
      </c>
      <c r="B39" s="32"/>
      <c r="C39" s="42"/>
      <c r="D39" s="42"/>
      <c r="E39" s="42"/>
      <c r="F39" s="42"/>
      <c r="G39" s="42"/>
      <c r="H39" s="42"/>
      <c r="I39" s="42"/>
      <c r="J39" s="52"/>
    </row>
    <row r="40" spans="1:10" ht="15" customHeight="1" x14ac:dyDescent="0.25">
      <c r="A40" s="36">
        <v>1</v>
      </c>
      <c r="B40" s="32" t="s">
        <v>1395</v>
      </c>
      <c r="C40" s="98">
        <v>0</v>
      </c>
      <c r="D40" s="98">
        <v>0</v>
      </c>
      <c r="E40" s="98">
        <v>0</v>
      </c>
      <c r="F40" s="98">
        <v>0</v>
      </c>
      <c r="G40" s="98">
        <v>0</v>
      </c>
      <c r="H40" s="98">
        <v>0</v>
      </c>
      <c r="I40" s="98">
        <v>0</v>
      </c>
      <c r="J40" s="52"/>
    </row>
    <row r="41" spans="1:10" ht="15" customHeight="1" x14ac:dyDescent="0.25">
      <c r="A41" s="99">
        <v>2</v>
      </c>
      <c r="B41" s="32" t="s">
        <v>1398</v>
      </c>
      <c r="C41" s="98">
        <v>0</v>
      </c>
      <c r="D41" s="98">
        <v>0</v>
      </c>
      <c r="E41" s="98">
        <v>0</v>
      </c>
      <c r="F41" s="98">
        <v>0</v>
      </c>
      <c r="G41" s="98">
        <v>0</v>
      </c>
      <c r="H41" s="98">
        <v>0</v>
      </c>
      <c r="I41" s="98">
        <v>0</v>
      </c>
      <c r="J41" s="52"/>
    </row>
    <row r="42" spans="1:10" ht="15" customHeight="1" x14ac:dyDescent="0.25">
      <c r="A42" s="99">
        <v>3</v>
      </c>
      <c r="B42" s="32" t="s">
        <v>1399</v>
      </c>
      <c r="C42" s="357">
        <v>0.34779900000000002</v>
      </c>
      <c r="D42" s="354">
        <v>3.2000000000000002E-3</v>
      </c>
      <c r="E42" s="98">
        <v>2</v>
      </c>
      <c r="F42" s="354">
        <v>0.45</v>
      </c>
      <c r="G42" s="352">
        <v>3</v>
      </c>
      <c r="H42" s="357">
        <v>0.27366099999999999</v>
      </c>
      <c r="I42" s="354">
        <v>0.78680000000000005</v>
      </c>
      <c r="J42" s="52"/>
    </row>
    <row r="43" spans="1:10" ht="15" customHeight="1" x14ac:dyDescent="0.25">
      <c r="A43" s="99">
        <v>4</v>
      </c>
      <c r="B43" s="32" t="s">
        <v>1400</v>
      </c>
      <c r="C43" s="98">
        <v>0</v>
      </c>
      <c r="D43" s="98">
        <v>0</v>
      </c>
      <c r="E43" s="98">
        <v>0</v>
      </c>
      <c r="F43" s="98">
        <v>0</v>
      </c>
      <c r="G43" s="98">
        <v>0</v>
      </c>
      <c r="H43" s="98">
        <v>0</v>
      </c>
      <c r="I43" s="98">
        <v>0</v>
      </c>
      <c r="J43" s="52"/>
    </row>
    <row r="44" spans="1:10" ht="15" customHeight="1" x14ac:dyDescent="0.25">
      <c r="A44" s="99">
        <v>5</v>
      </c>
      <c r="B44" s="32" t="s">
        <v>1401</v>
      </c>
      <c r="C44" s="98">
        <v>0</v>
      </c>
      <c r="D44" s="98">
        <v>0</v>
      </c>
      <c r="E44" s="98">
        <v>0</v>
      </c>
      <c r="F44" s="98">
        <v>0</v>
      </c>
      <c r="G44" s="98">
        <v>0</v>
      </c>
      <c r="H44" s="98">
        <v>0</v>
      </c>
      <c r="I44" s="98">
        <v>0</v>
      </c>
      <c r="J44" s="52"/>
    </row>
    <row r="45" spans="1:10" ht="15" customHeight="1" x14ac:dyDescent="0.25">
      <c r="A45" s="99">
        <v>6</v>
      </c>
      <c r="B45" s="32" t="s">
        <v>1404</v>
      </c>
      <c r="C45" s="357">
        <v>5.6049000000000002E-2</v>
      </c>
      <c r="D45" s="354">
        <v>3.3500000000000002E-2</v>
      </c>
      <c r="E45" s="98">
        <v>2</v>
      </c>
      <c r="F45" s="354">
        <v>0.45</v>
      </c>
      <c r="G45" s="352">
        <v>3</v>
      </c>
      <c r="H45" s="357">
        <v>0.10338</v>
      </c>
      <c r="I45" s="354">
        <v>1.8445</v>
      </c>
      <c r="J45" s="52"/>
    </row>
    <row r="46" spans="1:10" ht="15" x14ac:dyDescent="0.25">
      <c r="A46" s="99">
        <v>7</v>
      </c>
      <c r="B46" s="32" t="s">
        <v>1407</v>
      </c>
      <c r="C46" s="98">
        <v>0</v>
      </c>
      <c r="D46" s="98">
        <v>0</v>
      </c>
      <c r="E46" s="98">
        <v>0</v>
      </c>
      <c r="F46" s="98">
        <v>0</v>
      </c>
      <c r="G46" s="98">
        <v>0</v>
      </c>
      <c r="H46" s="98">
        <v>0</v>
      </c>
      <c r="I46" s="98">
        <v>0</v>
      </c>
      <c r="J46" s="52"/>
    </row>
    <row r="47" spans="1:10" ht="15" x14ac:dyDescent="0.25">
      <c r="A47" s="99">
        <v>8</v>
      </c>
      <c r="B47" s="32" t="s">
        <v>1411</v>
      </c>
      <c r="C47" s="98">
        <v>0</v>
      </c>
      <c r="D47" s="98">
        <v>0</v>
      </c>
      <c r="E47" s="98">
        <v>0</v>
      </c>
      <c r="F47" s="98">
        <v>0</v>
      </c>
      <c r="G47" s="98">
        <v>0</v>
      </c>
      <c r="H47" s="352">
        <v>0</v>
      </c>
      <c r="I47" s="98">
        <v>0</v>
      </c>
      <c r="J47" s="52"/>
    </row>
    <row r="48" spans="1:10" ht="42.6" customHeight="1" x14ac:dyDescent="0.25">
      <c r="A48" s="70"/>
      <c r="B48" s="32" t="s">
        <v>1585</v>
      </c>
      <c r="C48" s="357">
        <v>0.40384700000000001</v>
      </c>
      <c r="D48" s="354">
        <v>7.4000000000000003E-3</v>
      </c>
      <c r="E48" s="98">
        <v>4</v>
      </c>
      <c r="F48" s="354">
        <v>0.45</v>
      </c>
      <c r="G48" s="352">
        <v>2</v>
      </c>
      <c r="H48" s="357">
        <v>0.37703999999999999</v>
      </c>
      <c r="I48" s="354">
        <v>0.93359999999999999</v>
      </c>
      <c r="J48" s="52"/>
    </row>
    <row r="49" spans="1:10" ht="15" customHeight="1" x14ac:dyDescent="0.25">
      <c r="A49" s="49"/>
      <c r="B49" s="46"/>
      <c r="C49" s="353"/>
      <c r="D49" s="353"/>
      <c r="E49" s="353"/>
      <c r="F49" s="353"/>
      <c r="G49" s="353"/>
      <c r="H49" s="353"/>
      <c r="I49" s="353"/>
    </row>
    <row r="50" spans="1:10" ht="15" customHeight="1" x14ac:dyDescent="0.25">
      <c r="A50" s="9"/>
      <c r="B50" s="20"/>
      <c r="C50" s="32" t="s">
        <v>123</v>
      </c>
      <c r="D50" s="32" t="s">
        <v>124</v>
      </c>
      <c r="E50" s="32" t="s">
        <v>125</v>
      </c>
      <c r="F50" s="32" t="s">
        <v>126</v>
      </c>
      <c r="G50" s="32" t="s">
        <v>127</v>
      </c>
      <c r="H50" s="32" t="s">
        <v>284</v>
      </c>
      <c r="I50" s="32" t="s">
        <v>285</v>
      </c>
      <c r="J50" s="52"/>
    </row>
    <row r="51" spans="1:10" ht="49.15" customHeight="1" x14ac:dyDescent="0.25">
      <c r="A51" s="83"/>
      <c r="B51" s="715" t="s">
        <v>1577</v>
      </c>
      <c r="C51" s="625" t="s">
        <v>1552</v>
      </c>
      <c r="D51" s="625" t="s">
        <v>1385</v>
      </c>
      <c r="E51" s="625" t="s">
        <v>1386</v>
      </c>
      <c r="F51" s="625" t="s">
        <v>1387</v>
      </c>
      <c r="G51" s="625" t="s">
        <v>1388</v>
      </c>
      <c r="H51" s="625" t="s">
        <v>1553</v>
      </c>
      <c r="I51" s="625" t="s">
        <v>1390</v>
      </c>
      <c r="J51" s="52"/>
    </row>
    <row r="52" spans="1:10" ht="40.5" customHeight="1" x14ac:dyDescent="0.25">
      <c r="A52" s="268"/>
      <c r="B52" s="715"/>
      <c r="C52" s="626"/>
      <c r="D52" s="626"/>
      <c r="E52" s="626"/>
      <c r="F52" s="626"/>
      <c r="G52" s="626"/>
      <c r="H52" s="626"/>
      <c r="I52" s="626"/>
      <c r="J52" s="52"/>
    </row>
    <row r="53" spans="1:10" ht="29.1" customHeight="1" x14ac:dyDescent="0.25">
      <c r="A53" s="32" t="s">
        <v>1586</v>
      </c>
      <c r="B53" s="32"/>
      <c r="C53" s="42"/>
      <c r="D53" s="42"/>
      <c r="E53" s="42"/>
      <c r="F53" s="42"/>
      <c r="G53" s="42"/>
      <c r="H53" s="42"/>
      <c r="I53" s="42"/>
      <c r="J53" s="52"/>
    </row>
    <row r="54" spans="1:10" ht="15" customHeight="1" x14ac:dyDescent="0.25">
      <c r="A54" s="36">
        <v>1</v>
      </c>
      <c r="B54" s="32" t="s">
        <v>1395</v>
      </c>
      <c r="C54" s="357">
        <v>3.5645999999999997E-2</v>
      </c>
      <c r="D54" s="354">
        <v>1E-3</v>
      </c>
      <c r="E54" s="98">
        <v>1</v>
      </c>
      <c r="F54" s="354">
        <v>0.45</v>
      </c>
      <c r="G54" s="352">
        <v>3</v>
      </c>
      <c r="H54" s="357">
        <v>1.3502E-2</v>
      </c>
      <c r="I54" s="354">
        <v>0.37880000000000003</v>
      </c>
      <c r="J54" s="52"/>
    </row>
    <row r="55" spans="1:10" ht="15" customHeight="1" x14ac:dyDescent="0.25">
      <c r="A55" s="99">
        <v>2</v>
      </c>
      <c r="B55" s="32" t="s">
        <v>1398</v>
      </c>
      <c r="C55" s="357">
        <v>2.2853020000000002</v>
      </c>
      <c r="D55" s="354">
        <v>2E-3</v>
      </c>
      <c r="E55" s="98">
        <v>2</v>
      </c>
      <c r="F55" s="354">
        <v>0.45</v>
      </c>
      <c r="G55" s="352">
        <v>3</v>
      </c>
      <c r="H55" s="357">
        <v>0.92609699999999995</v>
      </c>
      <c r="I55" s="354">
        <v>0.4052</v>
      </c>
      <c r="J55" s="52"/>
    </row>
    <row r="56" spans="1:10" ht="15" customHeight="1" x14ac:dyDescent="0.25">
      <c r="A56" s="99">
        <v>3</v>
      </c>
      <c r="B56" s="32" t="s">
        <v>1399</v>
      </c>
      <c r="C56" s="357">
        <v>2.2434400000000001</v>
      </c>
      <c r="D56" s="354">
        <v>3.5000000000000001E-3</v>
      </c>
      <c r="E56" s="98">
        <v>14</v>
      </c>
      <c r="F56" s="354">
        <v>0.45</v>
      </c>
      <c r="G56" s="352">
        <v>3</v>
      </c>
      <c r="H56" s="357">
        <v>1.6227849999999999</v>
      </c>
      <c r="I56" s="354">
        <v>0.72330000000000005</v>
      </c>
      <c r="J56" s="52"/>
    </row>
    <row r="57" spans="1:10" ht="15" customHeight="1" x14ac:dyDescent="0.25">
      <c r="A57" s="99">
        <v>4</v>
      </c>
      <c r="B57" s="32" t="s">
        <v>1400</v>
      </c>
      <c r="C57" s="357">
        <v>9.2938500000000008</v>
      </c>
      <c r="D57" s="354">
        <v>6.4999999999999997E-3</v>
      </c>
      <c r="E57" s="98">
        <v>8</v>
      </c>
      <c r="F57" s="354">
        <v>0.45</v>
      </c>
      <c r="G57" s="352">
        <v>3</v>
      </c>
      <c r="H57" s="357">
        <v>9.0154139999999998</v>
      </c>
      <c r="I57" s="354">
        <v>0.97</v>
      </c>
      <c r="J57" s="52"/>
    </row>
    <row r="58" spans="1:10" ht="15" customHeight="1" x14ac:dyDescent="0.25">
      <c r="A58" s="99">
        <v>5</v>
      </c>
      <c r="B58" s="32" t="s">
        <v>1401</v>
      </c>
      <c r="C58" s="357">
        <v>0.46259299999999998</v>
      </c>
      <c r="D58" s="354">
        <v>8.5000000000000006E-3</v>
      </c>
      <c r="E58" s="98">
        <v>2</v>
      </c>
      <c r="F58" s="354">
        <v>0.45</v>
      </c>
      <c r="G58" s="352">
        <v>3</v>
      </c>
      <c r="H58" s="357">
        <v>0.51362099999999999</v>
      </c>
      <c r="I58" s="354">
        <v>1.1103000000000001</v>
      </c>
      <c r="J58" s="52"/>
    </row>
    <row r="59" spans="1:10" ht="15" customHeight="1" x14ac:dyDescent="0.25">
      <c r="A59" s="99">
        <v>6</v>
      </c>
      <c r="B59" s="32" t="s">
        <v>1404</v>
      </c>
      <c r="C59" s="98">
        <v>0</v>
      </c>
      <c r="D59" s="98">
        <v>0</v>
      </c>
      <c r="E59" s="98">
        <v>0</v>
      </c>
      <c r="F59" s="98">
        <v>0</v>
      </c>
      <c r="G59" s="98">
        <v>0</v>
      </c>
      <c r="H59" s="98">
        <v>0</v>
      </c>
      <c r="I59" s="98">
        <v>0</v>
      </c>
      <c r="J59" s="52"/>
    </row>
    <row r="60" spans="1:10" ht="15" x14ac:dyDescent="0.25">
      <c r="A60" s="99">
        <v>7</v>
      </c>
      <c r="B60" s="32" t="s">
        <v>1407</v>
      </c>
      <c r="C60" s="357">
        <v>0.583735</v>
      </c>
      <c r="D60" s="354">
        <v>0.40250000000000002</v>
      </c>
      <c r="E60" s="98">
        <v>2</v>
      </c>
      <c r="F60" s="354">
        <v>0.45</v>
      </c>
      <c r="G60" s="352">
        <v>3</v>
      </c>
      <c r="H60" s="357">
        <v>1.494748</v>
      </c>
      <c r="I60" s="354">
        <v>2.5607000000000002</v>
      </c>
      <c r="J60" s="52"/>
    </row>
    <row r="61" spans="1:10" ht="15" x14ac:dyDescent="0.25">
      <c r="A61" s="99">
        <v>8</v>
      </c>
      <c r="B61" s="32" t="s">
        <v>1411</v>
      </c>
      <c r="C61" s="98">
        <v>0</v>
      </c>
      <c r="D61" s="98">
        <v>0</v>
      </c>
      <c r="E61" s="98">
        <v>0</v>
      </c>
      <c r="F61" s="98">
        <v>0</v>
      </c>
      <c r="G61" s="98">
        <v>0</v>
      </c>
      <c r="H61" s="98">
        <v>0</v>
      </c>
      <c r="I61" s="98">
        <v>0</v>
      </c>
      <c r="J61" s="52"/>
    </row>
    <row r="62" spans="1:10" ht="62.25" customHeight="1" x14ac:dyDescent="0.25">
      <c r="A62" s="70"/>
      <c r="B62" s="32" t="s">
        <v>1587</v>
      </c>
      <c r="C62" s="357">
        <v>14.904565</v>
      </c>
      <c r="D62" s="354">
        <v>2.0899999999999998E-2</v>
      </c>
      <c r="E62" s="98">
        <v>29</v>
      </c>
      <c r="F62" s="354">
        <v>0.45</v>
      </c>
      <c r="G62" s="352">
        <v>3</v>
      </c>
      <c r="H62" s="357">
        <v>13.586167</v>
      </c>
      <c r="I62" s="354">
        <v>0.91149999999999998</v>
      </c>
      <c r="J62" s="52"/>
    </row>
    <row r="63" spans="1:10" ht="15" customHeight="1" x14ac:dyDescent="0.25">
      <c r="A63" s="49"/>
      <c r="B63" s="46"/>
      <c r="C63" s="320"/>
      <c r="D63" s="320"/>
      <c r="E63" s="320"/>
      <c r="F63" s="320"/>
      <c r="G63" s="320"/>
      <c r="H63" s="320"/>
      <c r="I63" s="320"/>
    </row>
    <row r="64" spans="1:10" ht="15" customHeight="1" x14ac:dyDescent="0.25">
      <c r="A64" s="9"/>
      <c r="B64" s="20"/>
      <c r="C64" s="32" t="s">
        <v>123</v>
      </c>
      <c r="D64" s="32" t="s">
        <v>124</v>
      </c>
      <c r="E64" s="32" t="s">
        <v>125</v>
      </c>
      <c r="F64" s="32" t="s">
        <v>126</v>
      </c>
      <c r="G64" s="32" t="s">
        <v>127</v>
      </c>
      <c r="H64" s="32" t="s">
        <v>284</v>
      </c>
      <c r="I64" s="32" t="s">
        <v>285</v>
      </c>
      <c r="J64" s="52"/>
    </row>
    <row r="65" spans="1:10" ht="49.15" customHeight="1" x14ac:dyDescent="0.25">
      <c r="A65" s="83"/>
      <c r="B65" s="715" t="s">
        <v>1577</v>
      </c>
      <c r="C65" s="625" t="s">
        <v>1552</v>
      </c>
      <c r="D65" s="625" t="s">
        <v>1385</v>
      </c>
      <c r="E65" s="625" t="s">
        <v>1386</v>
      </c>
      <c r="F65" s="625" t="s">
        <v>1387</v>
      </c>
      <c r="G65" s="625" t="s">
        <v>1388</v>
      </c>
      <c r="H65" s="625" t="s">
        <v>1553</v>
      </c>
      <c r="I65" s="625" t="s">
        <v>1390</v>
      </c>
      <c r="J65" s="52"/>
    </row>
    <row r="66" spans="1:10" ht="30" customHeight="1" x14ac:dyDescent="0.25">
      <c r="A66" s="268"/>
      <c r="B66" s="715"/>
      <c r="C66" s="626"/>
      <c r="D66" s="626"/>
      <c r="E66" s="626"/>
      <c r="F66" s="626"/>
      <c r="G66" s="626"/>
      <c r="H66" s="626"/>
      <c r="I66" s="626"/>
      <c r="J66" s="52"/>
    </row>
    <row r="67" spans="1:10" ht="29.1" customHeight="1" x14ac:dyDescent="0.25">
      <c r="A67" s="37" t="s">
        <v>1588</v>
      </c>
      <c r="B67" s="32"/>
      <c r="C67" s="42"/>
      <c r="D67" s="42"/>
      <c r="E67" s="42"/>
      <c r="F67" s="42"/>
      <c r="G67" s="42"/>
      <c r="H67" s="42"/>
      <c r="I67" s="42"/>
      <c r="J67" s="52"/>
    </row>
    <row r="68" spans="1:10" ht="15" customHeight="1" x14ac:dyDescent="0.25">
      <c r="A68" s="36">
        <v>1</v>
      </c>
      <c r="B68" s="32" t="s">
        <v>1395</v>
      </c>
      <c r="C68" s="357">
        <v>19.337790999999999</v>
      </c>
      <c r="D68" s="354">
        <v>5.9999999999999995E-4</v>
      </c>
      <c r="E68" s="98">
        <v>17</v>
      </c>
      <c r="F68" s="354">
        <v>0.45</v>
      </c>
      <c r="G68" s="352">
        <v>3</v>
      </c>
      <c r="H68" s="357">
        <v>5.6195279999999999</v>
      </c>
      <c r="I68" s="354">
        <v>0.29060000000000002</v>
      </c>
      <c r="J68" s="52"/>
    </row>
    <row r="69" spans="1:10" ht="15" customHeight="1" x14ac:dyDescent="0.25">
      <c r="A69" s="99">
        <v>2</v>
      </c>
      <c r="B69" s="32" t="s">
        <v>1398</v>
      </c>
      <c r="C69" s="357">
        <v>4.527609</v>
      </c>
      <c r="D69" s="354">
        <v>1.8E-3</v>
      </c>
      <c r="E69" s="98">
        <v>10</v>
      </c>
      <c r="F69" s="354">
        <v>0.45</v>
      </c>
      <c r="G69" s="352">
        <v>3</v>
      </c>
      <c r="H69" s="357">
        <v>2.6153040000000001</v>
      </c>
      <c r="I69" s="354">
        <v>0.5776</v>
      </c>
      <c r="J69" s="52"/>
    </row>
    <row r="70" spans="1:10" ht="15" customHeight="1" x14ac:dyDescent="0.25">
      <c r="A70" s="99">
        <v>3</v>
      </c>
      <c r="B70" s="32" t="s">
        <v>1399</v>
      </c>
      <c r="C70" s="357">
        <v>6.8229449999999998</v>
      </c>
      <c r="D70" s="354">
        <v>3.2000000000000002E-3</v>
      </c>
      <c r="E70" s="98">
        <v>18</v>
      </c>
      <c r="F70" s="354">
        <v>0.45</v>
      </c>
      <c r="G70" s="352">
        <v>3</v>
      </c>
      <c r="H70" s="357">
        <v>5.2186250000000003</v>
      </c>
      <c r="I70" s="354">
        <v>0.76490000000000002</v>
      </c>
      <c r="J70" s="52"/>
    </row>
    <row r="71" spans="1:10" ht="15" customHeight="1" x14ac:dyDescent="0.25">
      <c r="A71" s="99">
        <v>4</v>
      </c>
      <c r="B71" s="32" t="s">
        <v>1400</v>
      </c>
      <c r="C71" s="357">
        <v>2.8985539999999999</v>
      </c>
      <c r="D71" s="354">
        <v>5.7999999999999996E-3</v>
      </c>
      <c r="E71" s="98">
        <v>7</v>
      </c>
      <c r="F71" s="354">
        <v>0.45</v>
      </c>
      <c r="G71" s="352">
        <v>3</v>
      </c>
      <c r="H71" s="357">
        <v>3.001973</v>
      </c>
      <c r="I71" s="354">
        <v>1.0357000000000001</v>
      </c>
      <c r="J71" s="52"/>
    </row>
    <row r="72" spans="1:10" ht="15" customHeight="1" x14ac:dyDescent="0.25">
      <c r="A72" s="99">
        <v>5</v>
      </c>
      <c r="B72" s="32" t="s">
        <v>1401</v>
      </c>
      <c r="C72" s="357">
        <v>0.614811</v>
      </c>
      <c r="D72" s="354">
        <v>1.04E-2</v>
      </c>
      <c r="E72" s="98">
        <v>4</v>
      </c>
      <c r="F72" s="354">
        <v>0.45</v>
      </c>
      <c r="G72" s="352">
        <v>3</v>
      </c>
      <c r="H72" s="357">
        <v>0.80196500000000004</v>
      </c>
      <c r="I72" s="354">
        <v>1.3044</v>
      </c>
      <c r="J72" s="52"/>
    </row>
    <row r="73" spans="1:10" ht="15" customHeight="1" x14ac:dyDescent="0.25">
      <c r="A73" s="99">
        <v>6</v>
      </c>
      <c r="B73" s="32" t="s">
        <v>1404</v>
      </c>
      <c r="C73" s="357">
        <v>1.8429000000000001E-2</v>
      </c>
      <c r="D73" s="354">
        <v>3.3500000000000002E-2</v>
      </c>
      <c r="E73" s="98">
        <v>1</v>
      </c>
      <c r="F73" s="354">
        <v>0.45</v>
      </c>
      <c r="G73" s="352">
        <v>3</v>
      </c>
      <c r="H73" s="357">
        <v>3.3991E-2</v>
      </c>
      <c r="I73" s="354">
        <v>1.8445</v>
      </c>
      <c r="J73" s="52"/>
    </row>
    <row r="74" spans="1:10" ht="15" x14ac:dyDescent="0.25">
      <c r="A74" s="99">
        <v>7</v>
      </c>
      <c r="B74" s="32" t="s">
        <v>1407</v>
      </c>
      <c r="C74" s="98">
        <v>0</v>
      </c>
      <c r="D74" s="98">
        <v>0</v>
      </c>
      <c r="E74" s="98">
        <v>0</v>
      </c>
      <c r="F74" s="98">
        <v>0</v>
      </c>
      <c r="G74" s="98">
        <v>0</v>
      </c>
      <c r="H74" s="98">
        <v>0</v>
      </c>
      <c r="I74" s="98">
        <v>0</v>
      </c>
      <c r="J74" s="52"/>
    </row>
    <row r="75" spans="1:10" ht="15" x14ac:dyDescent="0.25">
      <c r="A75" s="99">
        <v>8</v>
      </c>
      <c r="B75" s="32" t="s">
        <v>1411</v>
      </c>
      <c r="C75" s="98">
        <v>0</v>
      </c>
      <c r="D75" s="98">
        <v>0</v>
      </c>
      <c r="E75" s="98">
        <v>0</v>
      </c>
      <c r="F75" s="98">
        <v>0</v>
      </c>
      <c r="G75" s="98">
        <v>0</v>
      </c>
      <c r="H75" s="98">
        <v>0</v>
      </c>
      <c r="I75" s="98">
        <v>0</v>
      </c>
      <c r="J75" s="52"/>
    </row>
    <row r="76" spans="1:10" ht="42.6" customHeight="1" x14ac:dyDescent="0.25">
      <c r="A76" s="70"/>
      <c r="B76" s="32" t="s">
        <v>1589</v>
      </c>
      <c r="C76" s="357">
        <v>34.220139000000003</v>
      </c>
      <c r="D76" s="354">
        <v>1.9E-3</v>
      </c>
      <c r="E76" s="98">
        <v>57</v>
      </c>
      <c r="F76" s="354">
        <v>0.45</v>
      </c>
      <c r="G76" s="352">
        <v>3</v>
      </c>
      <c r="H76" s="357">
        <v>17.291385999999999</v>
      </c>
      <c r="I76" s="354">
        <v>0.50529999999999997</v>
      </c>
      <c r="J76" s="52"/>
    </row>
    <row r="77" spans="1:10" ht="22.5" customHeight="1" x14ac:dyDescent="0.25">
      <c r="A77" s="49"/>
      <c r="B77" s="46"/>
      <c r="C77" s="353"/>
      <c r="D77" s="353"/>
      <c r="E77" s="353"/>
      <c r="F77" s="353"/>
      <c r="G77" s="353"/>
      <c r="H77" s="353"/>
      <c r="I77" s="353"/>
    </row>
    <row r="78" spans="1:10" ht="15" customHeight="1" x14ac:dyDescent="0.25">
      <c r="A78" s="9"/>
      <c r="B78" s="20"/>
      <c r="C78" s="32" t="s">
        <v>123</v>
      </c>
      <c r="D78" s="32" t="s">
        <v>124</v>
      </c>
      <c r="E78" s="32" t="s">
        <v>125</v>
      </c>
      <c r="F78" s="32" t="s">
        <v>126</v>
      </c>
      <c r="G78" s="32" t="s">
        <v>127</v>
      </c>
      <c r="H78" s="32" t="s">
        <v>284</v>
      </c>
      <c r="I78" s="32" t="s">
        <v>285</v>
      </c>
      <c r="J78" s="52"/>
    </row>
    <row r="79" spans="1:10" ht="49.15" customHeight="1" x14ac:dyDescent="0.25">
      <c r="A79" s="83"/>
      <c r="B79" s="715" t="s">
        <v>1577</v>
      </c>
      <c r="C79" s="625" t="s">
        <v>1552</v>
      </c>
      <c r="D79" s="625" t="s">
        <v>1385</v>
      </c>
      <c r="E79" s="625" t="s">
        <v>1386</v>
      </c>
      <c r="F79" s="625" t="s">
        <v>1387</v>
      </c>
      <c r="G79" s="625" t="s">
        <v>1388</v>
      </c>
      <c r="H79" s="625" t="s">
        <v>1553</v>
      </c>
      <c r="I79" s="625" t="s">
        <v>1390</v>
      </c>
      <c r="J79" s="52"/>
    </row>
    <row r="80" spans="1:10" ht="30.75" customHeight="1" x14ac:dyDescent="0.25">
      <c r="A80" s="268"/>
      <c r="B80" s="715"/>
      <c r="C80" s="626"/>
      <c r="D80" s="626"/>
      <c r="E80" s="626"/>
      <c r="F80" s="626"/>
      <c r="G80" s="626"/>
      <c r="H80" s="626"/>
      <c r="I80" s="626"/>
      <c r="J80" s="52"/>
    </row>
    <row r="81" spans="1:10" ht="29.1" customHeight="1" x14ac:dyDescent="0.25">
      <c r="A81" s="37" t="s">
        <v>1590</v>
      </c>
      <c r="B81" s="32"/>
      <c r="C81" s="42"/>
      <c r="D81" s="42"/>
      <c r="E81" s="42"/>
      <c r="F81" s="42"/>
      <c r="G81" s="42"/>
      <c r="H81" s="42"/>
      <c r="I81" s="42"/>
      <c r="J81" s="52"/>
    </row>
    <row r="82" spans="1:10" ht="15" customHeight="1" x14ac:dyDescent="0.25">
      <c r="A82" s="36">
        <v>1</v>
      </c>
      <c r="B82" s="32" t="s">
        <v>1395</v>
      </c>
      <c r="C82" s="98">
        <v>0</v>
      </c>
      <c r="D82" s="352">
        <v>0</v>
      </c>
      <c r="E82" s="98">
        <v>0</v>
      </c>
      <c r="F82" s="352">
        <v>0</v>
      </c>
      <c r="G82" s="98">
        <v>0</v>
      </c>
      <c r="H82" s="98">
        <v>0</v>
      </c>
      <c r="I82" s="352">
        <v>0</v>
      </c>
      <c r="J82" s="52"/>
    </row>
    <row r="83" spans="1:10" ht="15" customHeight="1" x14ac:dyDescent="0.25">
      <c r="A83" s="99">
        <v>2</v>
      </c>
      <c r="B83" s="32" t="s">
        <v>1398</v>
      </c>
      <c r="C83" s="98">
        <v>0</v>
      </c>
      <c r="D83" s="352">
        <v>0</v>
      </c>
      <c r="E83" s="98">
        <v>0</v>
      </c>
      <c r="F83" s="352">
        <v>0</v>
      </c>
      <c r="G83" s="98">
        <v>0</v>
      </c>
      <c r="H83" s="98">
        <v>0</v>
      </c>
      <c r="I83" s="352">
        <v>0</v>
      </c>
      <c r="J83" s="52"/>
    </row>
    <row r="84" spans="1:10" ht="15" customHeight="1" x14ac:dyDescent="0.25">
      <c r="A84" s="99">
        <v>3</v>
      </c>
      <c r="B84" s="32" t="s">
        <v>1399</v>
      </c>
      <c r="C84" s="98">
        <v>0</v>
      </c>
      <c r="D84" s="352">
        <v>0</v>
      </c>
      <c r="E84" s="98">
        <v>0</v>
      </c>
      <c r="F84" s="352">
        <v>0</v>
      </c>
      <c r="G84" s="98">
        <v>0</v>
      </c>
      <c r="H84" s="98">
        <v>0</v>
      </c>
      <c r="I84" s="352">
        <v>0</v>
      </c>
      <c r="J84" s="52"/>
    </row>
    <row r="85" spans="1:10" ht="15" customHeight="1" x14ac:dyDescent="0.25">
      <c r="A85" s="99">
        <v>4</v>
      </c>
      <c r="B85" s="32" t="s">
        <v>1400</v>
      </c>
      <c r="C85" s="98">
        <v>0</v>
      </c>
      <c r="D85" s="352">
        <v>0</v>
      </c>
      <c r="E85" s="98">
        <v>0</v>
      </c>
      <c r="F85" s="352">
        <v>0</v>
      </c>
      <c r="G85" s="98">
        <v>0</v>
      </c>
      <c r="H85" s="98">
        <v>0</v>
      </c>
      <c r="I85" s="352">
        <v>0</v>
      </c>
      <c r="J85" s="52"/>
    </row>
    <row r="86" spans="1:10" ht="15" customHeight="1" x14ac:dyDescent="0.25">
      <c r="A86" s="99">
        <v>5</v>
      </c>
      <c r="B86" s="32" t="s">
        <v>1401</v>
      </c>
      <c r="C86" s="98">
        <v>0</v>
      </c>
      <c r="D86" s="352">
        <v>0</v>
      </c>
      <c r="E86" s="98">
        <v>0</v>
      </c>
      <c r="F86" s="352">
        <v>0</v>
      </c>
      <c r="G86" s="98">
        <v>0</v>
      </c>
      <c r="H86" s="98">
        <v>0</v>
      </c>
      <c r="I86" s="352">
        <v>0</v>
      </c>
      <c r="J86" s="52"/>
    </row>
    <row r="87" spans="1:10" ht="15" customHeight="1" x14ac:dyDescent="0.25">
      <c r="A87" s="99">
        <v>6</v>
      </c>
      <c r="B87" s="32" t="s">
        <v>1404</v>
      </c>
      <c r="C87" s="98">
        <v>0</v>
      </c>
      <c r="D87" s="352">
        <v>0</v>
      </c>
      <c r="E87" s="98">
        <v>0</v>
      </c>
      <c r="F87" s="352">
        <v>0</v>
      </c>
      <c r="G87" s="98">
        <v>0</v>
      </c>
      <c r="H87" s="98">
        <v>0</v>
      </c>
      <c r="I87" s="352">
        <v>0</v>
      </c>
      <c r="J87" s="52"/>
    </row>
    <row r="88" spans="1:10" ht="15" x14ac:dyDescent="0.25">
      <c r="A88" s="99">
        <v>7</v>
      </c>
      <c r="B88" s="32" t="s">
        <v>1407</v>
      </c>
      <c r="C88" s="98">
        <v>0</v>
      </c>
      <c r="D88" s="352">
        <v>0</v>
      </c>
      <c r="E88" s="98">
        <v>0</v>
      </c>
      <c r="F88" s="352">
        <v>0</v>
      </c>
      <c r="G88" s="98">
        <v>0</v>
      </c>
      <c r="H88" s="98">
        <v>0</v>
      </c>
      <c r="I88" s="352">
        <v>0</v>
      </c>
      <c r="J88" s="52"/>
    </row>
    <row r="89" spans="1:10" ht="15" x14ac:dyDescent="0.25">
      <c r="A89" s="99">
        <v>8</v>
      </c>
      <c r="B89" s="32" t="s">
        <v>1411</v>
      </c>
      <c r="C89" s="98">
        <v>0</v>
      </c>
      <c r="D89" s="352">
        <v>0</v>
      </c>
      <c r="E89" s="98">
        <v>0</v>
      </c>
      <c r="F89" s="352">
        <v>0</v>
      </c>
      <c r="G89" s="98">
        <v>0</v>
      </c>
      <c r="H89" s="98">
        <v>0</v>
      </c>
      <c r="I89" s="352">
        <v>0</v>
      </c>
      <c r="J89" s="52"/>
    </row>
    <row r="90" spans="1:10" ht="30" x14ac:dyDescent="0.25">
      <c r="A90" s="70"/>
      <c r="B90" s="32" t="s">
        <v>1591</v>
      </c>
      <c r="C90" s="98">
        <v>0</v>
      </c>
      <c r="D90" s="352">
        <v>0</v>
      </c>
      <c r="E90" s="98">
        <v>0</v>
      </c>
      <c r="F90" s="352">
        <v>0</v>
      </c>
      <c r="G90" s="98">
        <v>0</v>
      </c>
      <c r="H90" s="98">
        <v>0</v>
      </c>
      <c r="I90" s="352">
        <v>0</v>
      </c>
      <c r="J90" s="52"/>
    </row>
    <row r="91" spans="1:10" ht="49.15" customHeight="1" x14ac:dyDescent="0.25">
      <c r="A91" s="70"/>
      <c r="B91" s="104" t="s">
        <v>1592</v>
      </c>
      <c r="C91" s="94">
        <v>18015.367623400001</v>
      </c>
      <c r="D91" s="136">
        <v>1.2999999999999999E-3</v>
      </c>
      <c r="E91" s="244">
        <v>148</v>
      </c>
      <c r="F91" s="136">
        <v>6.4899999999999999E-2</v>
      </c>
      <c r="G91" s="358">
        <v>1</v>
      </c>
      <c r="H91" s="359">
        <v>792.74305200000003</v>
      </c>
      <c r="I91" s="136">
        <v>4.3999999999999997E-2</v>
      </c>
      <c r="J91" s="52"/>
    </row>
    <row r="92" spans="1:10" ht="15" x14ac:dyDescent="0.25">
      <c r="A92" s="73"/>
      <c r="B92" s="73"/>
      <c r="C92" s="73"/>
      <c r="D92" s="73"/>
      <c r="E92" s="73"/>
      <c r="F92" s="73"/>
      <c r="G92" s="73"/>
      <c r="H92" s="73"/>
      <c r="I92" s="73"/>
    </row>
  </sheetData>
  <mergeCells count="51">
    <mergeCell ref="E79:E80"/>
    <mergeCell ref="F79:F80"/>
    <mergeCell ref="G79:G80"/>
    <mergeCell ref="H79:H80"/>
    <mergeCell ref="I79:I80"/>
    <mergeCell ref="C65:C66"/>
    <mergeCell ref="D65:D66"/>
    <mergeCell ref="B65:B66"/>
    <mergeCell ref="B79:B80"/>
    <mergeCell ref="C79:C80"/>
    <mergeCell ref="D79:D80"/>
    <mergeCell ref="I65:I66"/>
    <mergeCell ref="H65:H66"/>
    <mergeCell ref="G65:G66"/>
    <mergeCell ref="E65:E66"/>
    <mergeCell ref="F65:F66"/>
    <mergeCell ref="E51:E52"/>
    <mergeCell ref="F51:F52"/>
    <mergeCell ref="G51:G52"/>
    <mergeCell ref="H51:H52"/>
    <mergeCell ref="I51:I52"/>
    <mergeCell ref="C37:C38"/>
    <mergeCell ref="D37:D38"/>
    <mergeCell ref="B37:B38"/>
    <mergeCell ref="B51:B52"/>
    <mergeCell ref="C51:C52"/>
    <mergeCell ref="D51:D52"/>
    <mergeCell ref="I22:I23"/>
    <mergeCell ref="I37:I38"/>
    <mergeCell ref="G37:G38"/>
    <mergeCell ref="H37:H38"/>
    <mergeCell ref="E37:E38"/>
    <mergeCell ref="F37:F38"/>
    <mergeCell ref="B22:B23"/>
    <mergeCell ref="C22:C23"/>
    <mergeCell ref="D22:D23"/>
    <mergeCell ref="H22:H23"/>
    <mergeCell ref="G22:G23"/>
    <mergeCell ref="F22:F23"/>
    <mergeCell ref="E22:E23"/>
    <mergeCell ref="H7:H8"/>
    <mergeCell ref="G7:G8"/>
    <mergeCell ref="A3:I3"/>
    <mergeCell ref="A1:I1"/>
    <mergeCell ref="I7:I8"/>
    <mergeCell ref="B7:B8"/>
    <mergeCell ref="D7:D8"/>
    <mergeCell ref="C7:C8"/>
    <mergeCell ref="F7:F8"/>
    <mergeCell ref="E7:E8"/>
    <mergeCell ref="A4:J4"/>
  </mergeCells>
  <hyperlinks>
    <hyperlink ref="J1" location="'Table of Contents'!A1" display="Table of Contents"/>
  </hyperlinks>
  <pageMargins left="0.75" right="0.75" top="1" bottom="1" header="0.5" footer="0.5"/>
  <pageSetup paperSize="9" scale="66" orientation="portrait" r:id="rId1"/>
  <rowBreaks count="2" manualBreakCount="2">
    <brk id="34" max="16383" man="1"/>
    <brk id="7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Ruler="0" zoomScaleNormal="100" workbookViewId="0">
      <selection sqref="A1:E1"/>
    </sheetView>
  </sheetViews>
  <sheetFormatPr defaultColWidth="13.7109375" defaultRowHeight="12.75" x14ac:dyDescent="0.2"/>
  <cols>
    <col min="1" max="1" width="8.7109375" customWidth="1"/>
    <col min="2" max="2" width="62.140625" customWidth="1"/>
    <col min="3" max="4" width="17" customWidth="1"/>
    <col min="5" max="5" width="19.5703125" customWidth="1"/>
    <col min="6" max="6" width="17" bestFit="1" customWidth="1"/>
  </cols>
  <sheetData>
    <row r="1" spans="1:7" ht="16.5" customHeight="1" x14ac:dyDescent="0.25">
      <c r="A1" s="585" t="s">
        <v>7</v>
      </c>
      <c r="B1" s="573"/>
      <c r="C1" s="573"/>
      <c r="D1" s="573"/>
      <c r="E1" s="573"/>
      <c r="F1" s="453" t="s">
        <v>2</v>
      </c>
      <c r="G1" s="9"/>
    </row>
    <row r="2" spans="1:7" ht="15" customHeight="1" x14ac:dyDescent="0.25">
      <c r="A2" s="53"/>
      <c r="B2" s="8"/>
      <c r="C2" s="54"/>
      <c r="D2" s="54"/>
      <c r="E2" s="54"/>
      <c r="F2" s="10"/>
      <c r="G2" s="9"/>
    </row>
    <row r="3" spans="1:7" ht="46.5" customHeight="1" x14ac:dyDescent="0.2">
      <c r="A3" s="577" t="s">
        <v>191</v>
      </c>
      <c r="B3" s="574"/>
      <c r="C3" s="574"/>
      <c r="D3" s="574"/>
      <c r="E3" s="574"/>
      <c r="F3" s="10"/>
    </row>
    <row r="4" spans="1:7" ht="15" customHeight="1" x14ac:dyDescent="0.2">
      <c r="A4" s="600"/>
      <c r="B4" s="601"/>
      <c r="C4" s="601"/>
      <c r="D4" s="601"/>
      <c r="E4" s="601"/>
    </row>
    <row r="5" spans="1:7" ht="29.1" customHeight="1" x14ac:dyDescent="0.25">
      <c r="A5" s="602"/>
      <c r="B5" s="603"/>
      <c r="C5" s="604" t="s">
        <v>192</v>
      </c>
      <c r="D5" s="605"/>
      <c r="E5" s="32" t="s">
        <v>193</v>
      </c>
      <c r="F5" s="52"/>
    </row>
    <row r="6" spans="1:7" ht="15" customHeight="1" x14ac:dyDescent="0.25">
      <c r="A6" s="602"/>
      <c r="B6" s="603"/>
      <c r="C6" s="32" t="s">
        <v>123</v>
      </c>
      <c r="D6" s="32" t="s">
        <v>124</v>
      </c>
      <c r="E6" s="32" t="s">
        <v>125</v>
      </c>
      <c r="F6" s="52"/>
    </row>
    <row r="7" spans="1:7" ht="15" customHeight="1" x14ac:dyDescent="0.25">
      <c r="A7" s="582"/>
      <c r="B7" s="583"/>
      <c r="C7" s="34">
        <v>44926</v>
      </c>
      <c r="D7" s="34">
        <v>44834</v>
      </c>
      <c r="E7" s="34">
        <v>44926</v>
      </c>
      <c r="F7" s="52"/>
    </row>
    <row r="8" spans="1:7" ht="15" customHeight="1" x14ac:dyDescent="0.25">
      <c r="A8" s="36">
        <v>1</v>
      </c>
      <c r="B8" s="37" t="s">
        <v>194</v>
      </c>
      <c r="C8" s="56">
        <v>48933.287741728498</v>
      </c>
      <c r="D8" s="56">
        <v>50288.1699992668</v>
      </c>
      <c r="E8" s="56">
        <v>3914.6630193382798</v>
      </c>
      <c r="F8" s="52"/>
    </row>
    <row r="9" spans="1:7" ht="15" customHeight="1" x14ac:dyDescent="0.25">
      <c r="A9" s="36">
        <v>2</v>
      </c>
      <c r="B9" s="41" t="s">
        <v>195</v>
      </c>
      <c r="C9" s="56">
        <v>25901.138390320299</v>
      </c>
      <c r="D9" s="38">
        <v>25575.655855839999</v>
      </c>
      <c r="E9" s="56">
        <v>2072.09107122563</v>
      </c>
      <c r="F9" s="52"/>
    </row>
    <row r="10" spans="1:7" ht="15" customHeight="1" x14ac:dyDescent="0.25">
      <c r="A10" s="36">
        <v>3</v>
      </c>
      <c r="B10" s="41" t="s">
        <v>196</v>
      </c>
      <c r="C10" s="56">
        <v>16343.9842783556</v>
      </c>
      <c r="D10" s="38">
        <v>16789.597612915899</v>
      </c>
      <c r="E10" s="56">
        <v>1307.5187422684501</v>
      </c>
      <c r="F10" s="52"/>
    </row>
    <row r="11" spans="1:7" ht="15" customHeight="1" x14ac:dyDescent="0.25">
      <c r="A11" s="36">
        <v>4</v>
      </c>
      <c r="B11" s="41" t="s">
        <v>197</v>
      </c>
      <c r="C11" s="42"/>
      <c r="D11" s="43"/>
      <c r="E11" s="42"/>
      <c r="F11" s="52"/>
    </row>
    <row r="12" spans="1:7" ht="15" customHeight="1" x14ac:dyDescent="0.25">
      <c r="A12" s="32" t="s">
        <v>198</v>
      </c>
      <c r="B12" s="41" t="s">
        <v>199</v>
      </c>
      <c r="C12" s="42"/>
      <c r="D12" s="43"/>
      <c r="E12" s="42"/>
      <c r="F12" s="52"/>
    </row>
    <row r="13" spans="1:7" ht="15" customHeight="1" x14ac:dyDescent="0.25">
      <c r="A13" s="36">
        <v>5</v>
      </c>
      <c r="B13" s="41" t="s">
        <v>200</v>
      </c>
      <c r="C13" s="56">
        <v>5316.25828652564</v>
      </c>
      <c r="D13" s="38">
        <v>5367.3168536106696</v>
      </c>
      <c r="E13" s="56">
        <v>425.300662922051</v>
      </c>
      <c r="F13" s="52"/>
    </row>
    <row r="14" spans="1:7" ht="15" customHeight="1" x14ac:dyDescent="0.25">
      <c r="A14" s="36">
        <v>6</v>
      </c>
      <c r="B14" s="37" t="s">
        <v>201</v>
      </c>
      <c r="C14" s="56">
        <v>1090.51587281707</v>
      </c>
      <c r="D14" s="38">
        <v>1189.2671561564</v>
      </c>
      <c r="E14" s="56">
        <v>87.241269825365507</v>
      </c>
      <c r="F14" s="52"/>
    </row>
    <row r="15" spans="1:7" ht="15" customHeight="1" x14ac:dyDescent="0.25">
      <c r="A15" s="36">
        <v>7</v>
      </c>
      <c r="B15" s="41" t="s">
        <v>195</v>
      </c>
      <c r="C15" s="56">
        <v>317.907207251476</v>
      </c>
      <c r="D15" s="38">
        <v>409.26061399540703</v>
      </c>
      <c r="E15" s="56">
        <v>25.432576580118099</v>
      </c>
      <c r="F15" s="52"/>
    </row>
    <row r="16" spans="1:7" ht="15" customHeight="1" x14ac:dyDescent="0.25">
      <c r="A16" s="36">
        <v>8</v>
      </c>
      <c r="B16" s="41" t="s">
        <v>202</v>
      </c>
      <c r="C16" s="42"/>
      <c r="D16" s="43"/>
      <c r="E16" s="42"/>
      <c r="F16" s="52"/>
    </row>
    <row r="17" spans="1:6" ht="15" customHeight="1" x14ac:dyDescent="0.25">
      <c r="A17" s="32" t="s">
        <v>149</v>
      </c>
      <c r="B17" s="41" t="s">
        <v>203</v>
      </c>
      <c r="C17" s="56">
        <v>60.757608832976203</v>
      </c>
      <c r="D17" s="38">
        <v>61.168161749496498</v>
      </c>
      <c r="E17" s="56">
        <v>4.8606087066381001</v>
      </c>
      <c r="F17" s="52"/>
    </row>
    <row r="18" spans="1:6" ht="15" customHeight="1" x14ac:dyDescent="0.25">
      <c r="A18" s="32" t="s">
        <v>204</v>
      </c>
      <c r="B18" s="41" t="s">
        <v>205</v>
      </c>
      <c r="C18" s="56">
        <v>76.645597506233301</v>
      </c>
      <c r="D18" s="38">
        <v>102.539790714055</v>
      </c>
      <c r="E18" s="56">
        <v>6.1316478004986603</v>
      </c>
      <c r="F18" s="52"/>
    </row>
    <row r="19" spans="1:6" ht="15" customHeight="1" x14ac:dyDescent="0.25">
      <c r="A19" s="36">
        <v>9</v>
      </c>
      <c r="B19" s="41" t="s">
        <v>206</v>
      </c>
      <c r="C19" s="56">
        <v>635.20545922638405</v>
      </c>
      <c r="D19" s="38">
        <v>616.29858969743702</v>
      </c>
      <c r="E19" s="56">
        <v>50.816436738110703</v>
      </c>
      <c r="F19" s="52"/>
    </row>
    <row r="20" spans="1:6" ht="15" customHeight="1" x14ac:dyDescent="0.25">
      <c r="A20" s="36">
        <v>10</v>
      </c>
      <c r="B20" s="37" t="s">
        <v>207</v>
      </c>
      <c r="C20" s="35"/>
      <c r="D20" s="57"/>
      <c r="E20" s="35"/>
      <c r="F20" s="52"/>
    </row>
    <row r="21" spans="1:6" ht="15" customHeight="1" x14ac:dyDescent="0.25">
      <c r="A21" s="36">
        <v>11</v>
      </c>
      <c r="B21" s="37" t="s">
        <v>207</v>
      </c>
      <c r="C21" s="35"/>
      <c r="D21" s="57"/>
      <c r="E21" s="35"/>
      <c r="F21" s="52"/>
    </row>
    <row r="22" spans="1:6" ht="15" customHeight="1" x14ac:dyDescent="0.25">
      <c r="A22" s="36">
        <v>12</v>
      </c>
      <c r="B22" s="37" t="s">
        <v>207</v>
      </c>
      <c r="C22" s="35"/>
      <c r="D22" s="57"/>
      <c r="E22" s="35"/>
      <c r="F22" s="52"/>
    </row>
    <row r="23" spans="1:6" ht="15" customHeight="1" x14ac:dyDescent="0.25">
      <c r="A23" s="36">
        <v>13</v>
      </c>
      <c r="B23" s="37" t="s">
        <v>207</v>
      </c>
      <c r="C23" s="35"/>
      <c r="D23" s="57"/>
      <c r="E23" s="35"/>
      <c r="F23" s="52"/>
    </row>
    <row r="24" spans="1:6" ht="15" customHeight="1" x14ac:dyDescent="0.25">
      <c r="A24" s="36">
        <v>14</v>
      </c>
      <c r="B24" s="37" t="s">
        <v>207</v>
      </c>
      <c r="C24" s="35"/>
      <c r="D24" s="57"/>
      <c r="E24" s="35"/>
      <c r="F24" s="52"/>
    </row>
    <row r="25" spans="1:6" ht="15" customHeight="1" x14ac:dyDescent="0.25">
      <c r="A25" s="36">
        <v>15</v>
      </c>
      <c r="B25" s="37" t="s">
        <v>208</v>
      </c>
      <c r="C25" s="56">
        <v>1.8411338799999999</v>
      </c>
      <c r="D25" s="38">
        <v>2.9350374000000001</v>
      </c>
      <c r="E25" s="39">
        <v>0.1472907104</v>
      </c>
      <c r="F25" s="52"/>
    </row>
    <row r="26" spans="1:6" ht="15" customHeight="1" x14ac:dyDescent="0.25">
      <c r="A26" s="36">
        <v>16</v>
      </c>
      <c r="B26" s="37" t="s">
        <v>209</v>
      </c>
      <c r="C26" s="56">
        <v>938.555371310699</v>
      </c>
      <c r="D26" s="38">
        <v>942.31379280089095</v>
      </c>
      <c r="E26" s="56">
        <v>75.084429704855907</v>
      </c>
      <c r="F26" s="52"/>
    </row>
    <row r="27" spans="1:6" ht="15" customHeight="1" x14ac:dyDescent="0.25">
      <c r="A27" s="36">
        <v>17</v>
      </c>
      <c r="B27" s="41" t="s">
        <v>210</v>
      </c>
      <c r="C27" s="42"/>
      <c r="D27" s="43"/>
      <c r="E27" s="43"/>
      <c r="F27" s="52"/>
    </row>
    <row r="28" spans="1:6" ht="15" customHeight="1" x14ac:dyDescent="0.25">
      <c r="A28" s="36">
        <v>18</v>
      </c>
      <c r="B28" s="41" t="s">
        <v>211</v>
      </c>
      <c r="C28" s="58">
        <v>709.329440011104</v>
      </c>
      <c r="D28" s="38">
        <v>717.28749967013096</v>
      </c>
      <c r="E28" s="56">
        <v>56.746355200000004</v>
      </c>
      <c r="F28" s="52"/>
    </row>
    <row r="29" spans="1:6" ht="15" customHeight="1" x14ac:dyDescent="0.25">
      <c r="A29" s="36">
        <v>19</v>
      </c>
      <c r="B29" s="41" t="s">
        <v>212</v>
      </c>
      <c r="C29" s="58">
        <v>229.225931299595</v>
      </c>
      <c r="D29" s="38">
        <v>225.02629313076</v>
      </c>
      <c r="E29" s="56">
        <v>18.338074500000001</v>
      </c>
      <c r="F29" s="52"/>
    </row>
    <row r="30" spans="1:6" ht="15" customHeight="1" x14ac:dyDescent="0.25">
      <c r="A30" s="32" t="s">
        <v>213</v>
      </c>
      <c r="B30" s="41" t="s">
        <v>214</v>
      </c>
      <c r="C30" s="56">
        <v>0</v>
      </c>
      <c r="D30" s="38">
        <v>0</v>
      </c>
      <c r="E30" s="56">
        <v>0</v>
      </c>
      <c r="F30" s="52"/>
    </row>
    <row r="31" spans="1:6" ht="15" customHeight="1" x14ac:dyDescent="0.25">
      <c r="A31" s="36">
        <v>20</v>
      </c>
      <c r="B31" s="37" t="s">
        <v>215</v>
      </c>
      <c r="C31" s="56">
        <v>291.095635804994</v>
      </c>
      <c r="D31" s="38">
        <v>345.35353022968502</v>
      </c>
      <c r="E31" s="56">
        <v>23.287650864399499</v>
      </c>
      <c r="F31" s="52"/>
    </row>
    <row r="32" spans="1:6" ht="15" customHeight="1" x14ac:dyDescent="0.25">
      <c r="A32" s="36">
        <v>21</v>
      </c>
      <c r="B32" s="41" t="s">
        <v>195</v>
      </c>
      <c r="C32" s="56">
        <v>291.095635804994</v>
      </c>
      <c r="D32" s="38">
        <v>345.35353022968502</v>
      </c>
      <c r="E32" s="56">
        <v>23.287650864399499</v>
      </c>
      <c r="F32" s="52"/>
    </row>
    <row r="33" spans="1:6" ht="15" customHeight="1" x14ac:dyDescent="0.25">
      <c r="A33" s="36">
        <v>22</v>
      </c>
      <c r="B33" s="41" t="s">
        <v>216</v>
      </c>
      <c r="C33" s="42"/>
      <c r="D33" s="43"/>
      <c r="E33" s="42"/>
      <c r="F33" s="52"/>
    </row>
    <row r="34" spans="1:6" ht="15" customHeight="1" x14ac:dyDescent="0.25">
      <c r="A34" s="32" t="s">
        <v>217</v>
      </c>
      <c r="B34" s="37" t="s">
        <v>218</v>
      </c>
      <c r="C34" s="56">
        <v>0</v>
      </c>
      <c r="D34" s="38">
        <v>0</v>
      </c>
      <c r="E34" s="56">
        <v>0</v>
      </c>
      <c r="F34" s="52"/>
    </row>
    <row r="35" spans="1:6" ht="15" customHeight="1" x14ac:dyDescent="0.25">
      <c r="A35" s="36">
        <v>23</v>
      </c>
      <c r="B35" s="37" t="s">
        <v>219</v>
      </c>
      <c r="C35" s="56">
        <v>4302.2591373707701</v>
      </c>
      <c r="D35" s="38">
        <v>4211.30217853046</v>
      </c>
      <c r="E35" s="56">
        <v>344.18073098966198</v>
      </c>
      <c r="F35" s="52"/>
    </row>
    <row r="36" spans="1:6" ht="15" customHeight="1" x14ac:dyDescent="0.25">
      <c r="A36" s="32" t="s">
        <v>220</v>
      </c>
      <c r="B36" s="41" t="s">
        <v>221</v>
      </c>
      <c r="C36" s="42"/>
      <c r="D36" s="43"/>
      <c r="E36" s="42"/>
      <c r="F36" s="52"/>
    </row>
    <row r="37" spans="1:6" ht="15" customHeight="1" x14ac:dyDescent="0.25">
      <c r="A37" s="32" t="s">
        <v>222</v>
      </c>
      <c r="B37" s="41" t="s">
        <v>223</v>
      </c>
      <c r="C37" s="56">
        <v>4302.2591373707701</v>
      </c>
      <c r="D37" s="38">
        <v>4211.30217853046</v>
      </c>
      <c r="E37" s="56">
        <v>344.18073098966198</v>
      </c>
      <c r="F37" s="52"/>
    </row>
    <row r="38" spans="1:6" ht="15" customHeight="1" x14ac:dyDescent="0.25">
      <c r="A38" s="32" t="s">
        <v>224</v>
      </c>
      <c r="B38" s="41" t="s">
        <v>225</v>
      </c>
      <c r="C38" s="42"/>
      <c r="D38" s="43"/>
      <c r="E38" s="42"/>
      <c r="F38" s="52"/>
    </row>
    <row r="39" spans="1:6" ht="29.1" customHeight="1" x14ac:dyDescent="0.25">
      <c r="A39" s="36">
        <v>24</v>
      </c>
      <c r="B39" s="37" t="s">
        <v>226</v>
      </c>
      <c r="C39" s="56">
        <v>1222.5344035344999</v>
      </c>
      <c r="D39" s="38">
        <v>839.45739756939997</v>
      </c>
      <c r="E39" s="56">
        <v>97.802752282760196</v>
      </c>
      <c r="F39" s="52"/>
    </row>
    <row r="40" spans="1:6" ht="15" customHeight="1" x14ac:dyDescent="0.25">
      <c r="A40" s="36">
        <v>25</v>
      </c>
      <c r="B40" s="37" t="s">
        <v>207</v>
      </c>
      <c r="C40" s="35"/>
      <c r="D40" s="57"/>
      <c r="E40" s="57"/>
      <c r="F40" s="52"/>
    </row>
    <row r="41" spans="1:6" ht="15" customHeight="1" x14ac:dyDescent="0.25">
      <c r="A41" s="36">
        <v>26</v>
      </c>
      <c r="B41" s="37" t="s">
        <v>207</v>
      </c>
      <c r="C41" s="35"/>
      <c r="D41" s="57"/>
      <c r="E41" s="57"/>
      <c r="F41" s="52"/>
    </row>
    <row r="42" spans="1:6" ht="15" customHeight="1" x14ac:dyDescent="0.25">
      <c r="A42" s="36">
        <v>27</v>
      </c>
      <c r="B42" s="37" t="s">
        <v>207</v>
      </c>
      <c r="C42" s="35"/>
      <c r="D42" s="57"/>
      <c r="E42" s="57"/>
      <c r="F42" s="52"/>
    </row>
    <row r="43" spans="1:6" ht="15" customHeight="1" x14ac:dyDescent="0.25">
      <c r="A43" s="36">
        <v>28</v>
      </c>
      <c r="B43" s="37" t="s">
        <v>207</v>
      </c>
      <c r="C43" s="35"/>
      <c r="D43" s="57"/>
      <c r="E43" s="57"/>
      <c r="F43" s="52"/>
    </row>
    <row r="44" spans="1:6" ht="15" customHeight="1" x14ac:dyDescent="0.25">
      <c r="A44" s="60">
        <v>29</v>
      </c>
      <c r="B44" s="61" t="s">
        <v>227</v>
      </c>
      <c r="C44" s="62">
        <v>55557.554892911998</v>
      </c>
      <c r="D44" s="63">
        <v>56979.341694384202</v>
      </c>
      <c r="E44" s="62">
        <v>4444.6043914329603</v>
      </c>
      <c r="F44" s="67"/>
    </row>
    <row r="45" spans="1:6" ht="15" customHeight="1" x14ac:dyDescent="0.25">
      <c r="A45" s="46"/>
      <c r="B45" s="49"/>
      <c r="C45" s="64"/>
      <c r="D45" s="64"/>
      <c r="E45" s="68"/>
    </row>
    <row r="46" spans="1:6" ht="35.25" customHeight="1" x14ac:dyDescent="0.2">
      <c r="A46" s="577" t="s">
        <v>228</v>
      </c>
      <c r="B46" s="577"/>
      <c r="C46" s="577"/>
      <c r="D46" s="577"/>
      <c r="E46" s="577"/>
    </row>
    <row r="47" spans="1:6" ht="29.1" customHeight="1" x14ac:dyDescent="0.25">
      <c r="A47" s="595" t="s">
        <v>229</v>
      </c>
      <c r="B47" s="595"/>
      <c r="C47" s="595"/>
      <c r="D47" s="595"/>
      <c r="E47" s="595"/>
    </row>
  </sheetData>
  <mergeCells count="7">
    <mergeCell ref="A47:E47"/>
    <mergeCell ref="A46:E46"/>
    <mergeCell ref="A1:E1"/>
    <mergeCell ref="A3:E3"/>
    <mergeCell ref="A4:E4"/>
    <mergeCell ref="A5:B7"/>
    <mergeCell ref="C5:D5"/>
  </mergeCells>
  <hyperlinks>
    <hyperlink ref="F1" location="'Table of Contents'!A1" display="Table of Contents"/>
  </hyperlinks>
  <pageMargins left="0.75" right="0.75" top="1" bottom="1" header="0.5" footer="0.5"/>
  <pageSetup paperSize="9" scale="61" orientation="portrait" r:id="rId1"/>
  <colBreaks count="1" manualBreakCount="1">
    <brk id="6"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Ruler="0" zoomScaleNormal="100" workbookViewId="0">
      <selection sqref="A1:J1"/>
    </sheetView>
  </sheetViews>
  <sheetFormatPr defaultColWidth="13.7109375" defaultRowHeight="12.75" x14ac:dyDescent="0.2"/>
  <cols>
    <col min="1" max="1" width="5.5703125" customWidth="1"/>
    <col min="2" max="2" width="27.42578125" customWidth="1"/>
    <col min="3" max="10" width="15.7109375" customWidth="1"/>
    <col min="11" max="11" width="17" bestFit="1" customWidth="1"/>
  </cols>
  <sheetData>
    <row r="1" spans="1:11" ht="16.5" customHeight="1" x14ac:dyDescent="0.2">
      <c r="A1" s="724" t="s">
        <v>70</v>
      </c>
      <c r="B1" s="724"/>
      <c r="C1" s="724"/>
      <c r="D1" s="724"/>
      <c r="E1" s="724"/>
      <c r="F1" s="724"/>
      <c r="G1" s="724"/>
      <c r="H1" s="724"/>
      <c r="I1" s="724"/>
      <c r="J1" s="724"/>
      <c r="K1" s="453" t="s">
        <v>2</v>
      </c>
    </row>
    <row r="2" spans="1:11" ht="20.85" customHeight="1" x14ac:dyDescent="0.25">
      <c r="A2" s="10"/>
      <c r="B2" s="12"/>
      <c r="C2" s="127"/>
      <c r="D2" s="127"/>
      <c r="E2" s="127"/>
      <c r="F2" s="127"/>
      <c r="G2" s="127"/>
      <c r="H2" s="127"/>
      <c r="I2" s="127"/>
      <c r="J2" s="127"/>
    </row>
    <row r="3" spans="1:11" ht="59.1" customHeight="1" x14ac:dyDescent="0.25">
      <c r="A3" s="599" t="s">
        <v>1593</v>
      </c>
      <c r="B3" s="599"/>
      <c r="C3" s="599"/>
      <c r="D3" s="599"/>
      <c r="E3" s="599"/>
      <c r="F3" s="599"/>
      <c r="G3" s="599"/>
      <c r="H3" s="599"/>
      <c r="I3" s="599"/>
      <c r="J3" s="599"/>
    </row>
    <row r="4" spans="1:11" ht="15" customHeight="1" x14ac:dyDescent="0.25">
      <c r="A4" s="9"/>
      <c r="B4" s="12"/>
      <c r="C4" s="128"/>
      <c r="D4" s="128"/>
      <c r="E4" s="128"/>
      <c r="F4" s="128"/>
      <c r="G4" s="128"/>
      <c r="H4" s="128"/>
      <c r="I4" s="128"/>
      <c r="J4" s="128"/>
    </row>
    <row r="5" spans="1:11" ht="15" customHeight="1" x14ac:dyDescent="0.25">
      <c r="A5" s="9"/>
      <c r="B5" s="31"/>
      <c r="C5" s="32" t="s">
        <v>123</v>
      </c>
      <c r="D5" s="32" t="s">
        <v>124</v>
      </c>
      <c r="E5" s="32" t="s">
        <v>125</v>
      </c>
      <c r="F5" s="32" t="s">
        <v>126</v>
      </c>
      <c r="G5" s="32" t="s">
        <v>127</v>
      </c>
      <c r="H5" s="32" t="s">
        <v>284</v>
      </c>
      <c r="I5" s="32" t="s">
        <v>285</v>
      </c>
      <c r="J5" s="32" t="s">
        <v>357</v>
      </c>
      <c r="K5" s="52"/>
    </row>
    <row r="6" spans="1:11" ht="15" customHeight="1" x14ac:dyDescent="0.25">
      <c r="A6" s="9"/>
      <c r="B6" s="33"/>
      <c r="C6" s="604" t="s">
        <v>1594</v>
      </c>
      <c r="D6" s="623"/>
      <c r="E6" s="623"/>
      <c r="F6" s="606"/>
      <c r="G6" s="604" t="s">
        <v>1595</v>
      </c>
      <c r="H6" s="623"/>
      <c r="I6" s="623"/>
      <c r="J6" s="606"/>
      <c r="K6" s="52"/>
    </row>
    <row r="7" spans="1:11" ht="29.1" customHeight="1" x14ac:dyDescent="0.25">
      <c r="A7" s="83"/>
      <c r="B7" s="625" t="s">
        <v>1596</v>
      </c>
      <c r="C7" s="604" t="s">
        <v>1597</v>
      </c>
      <c r="D7" s="606"/>
      <c r="E7" s="604" t="s">
        <v>1598</v>
      </c>
      <c r="F7" s="606"/>
      <c r="G7" s="604" t="s">
        <v>1597</v>
      </c>
      <c r="H7" s="606"/>
      <c r="I7" s="604" t="s">
        <v>1598</v>
      </c>
      <c r="J7" s="606"/>
      <c r="K7" s="52"/>
    </row>
    <row r="8" spans="1:11" ht="15" customHeight="1" x14ac:dyDescent="0.25">
      <c r="A8" s="85"/>
      <c r="B8" s="697"/>
      <c r="C8" s="32" t="s">
        <v>1599</v>
      </c>
      <c r="D8" s="32" t="s">
        <v>1600</v>
      </c>
      <c r="E8" s="32" t="s">
        <v>1599</v>
      </c>
      <c r="F8" s="32" t="s">
        <v>1600</v>
      </c>
      <c r="G8" s="32" t="s">
        <v>1599</v>
      </c>
      <c r="H8" s="32" t="s">
        <v>1600</v>
      </c>
      <c r="I8" s="32" t="s">
        <v>1599</v>
      </c>
      <c r="J8" s="32" t="s">
        <v>1600</v>
      </c>
      <c r="K8" s="52"/>
    </row>
    <row r="9" spans="1:11" ht="42.6" customHeight="1" x14ac:dyDescent="0.25">
      <c r="A9" s="36">
        <v>1</v>
      </c>
      <c r="B9" s="37" t="s">
        <v>1601</v>
      </c>
      <c r="C9" s="38">
        <v>74.878664000000001</v>
      </c>
      <c r="D9" s="38">
        <v>88.151936000000006</v>
      </c>
      <c r="E9" s="38">
        <v>167.967727</v>
      </c>
      <c r="F9" s="38">
        <v>26.318977</v>
      </c>
      <c r="G9" s="38">
        <v>0</v>
      </c>
      <c r="H9" s="38">
        <v>0</v>
      </c>
      <c r="I9" s="38">
        <v>0</v>
      </c>
      <c r="J9" s="38">
        <v>0</v>
      </c>
      <c r="K9" s="52"/>
    </row>
    <row r="10" spans="1:11" ht="29.1" customHeight="1" x14ac:dyDescent="0.25">
      <c r="A10" s="36">
        <v>2</v>
      </c>
      <c r="B10" s="37" t="s">
        <v>1602</v>
      </c>
      <c r="C10" s="38">
        <v>82.093635000000006</v>
      </c>
      <c r="D10" s="38">
        <v>0</v>
      </c>
      <c r="E10" s="38">
        <v>198.39221699999999</v>
      </c>
      <c r="F10" s="194">
        <v>0.47150799999999998</v>
      </c>
      <c r="G10" s="38">
        <v>0</v>
      </c>
      <c r="H10" s="38">
        <v>0</v>
      </c>
      <c r="I10" s="38">
        <v>0</v>
      </c>
      <c r="J10" s="38">
        <v>0</v>
      </c>
      <c r="K10" s="52"/>
    </row>
    <row r="11" spans="1:11" ht="42.6" customHeight="1" x14ac:dyDescent="0.25">
      <c r="A11" s="36">
        <v>3</v>
      </c>
      <c r="B11" s="37" t="s">
        <v>1603</v>
      </c>
      <c r="C11" s="38">
        <v>0</v>
      </c>
      <c r="D11" s="38">
        <v>0</v>
      </c>
      <c r="E11" s="38">
        <v>0</v>
      </c>
      <c r="F11" s="38">
        <v>0</v>
      </c>
      <c r="G11" s="38">
        <v>0</v>
      </c>
      <c r="H11" s="38">
        <v>0</v>
      </c>
      <c r="I11" s="38">
        <v>0</v>
      </c>
      <c r="J11" s="38">
        <v>0</v>
      </c>
      <c r="K11" s="52"/>
    </row>
    <row r="12" spans="1:11" ht="42.6" customHeight="1" x14ac:dyDescent="0.25">
      <c r="A12" s="36">
        <v>4</v>
      </c>
      <c r="B12" s="37" t="s">
        <v>1604</v>
      </c>
      <c r="C12" s="38">
        <v>0</v>
      </c>
      <c r="D12" s="38">
        <v>0</v>
      </c>
      <c r="E12" s="38">
        <v>0</v>
      </c>
      <c r="F12" s="38">
        <v>0</v>
      </c>
      <c r="G12" s="38">
        <v>0</v>
      </c>
      <c r="H12" s="38">
        <v>0</v>
      </c>
      <c r="I12" s="38">
        <v>0</v>
      </c>
      <c r="J12" s="38">
        <v>0</v>
      </c>
      <c r="K12" s="52"/>
    </row>
    <row r="13" spans="1:11" ht="29.1" customHeight="1" x14ac:dyDescent="0.25">
      <c r="A13" s="36">
        <v>5</v>
      </c>
      <c r="B13" s="37" t="s">
        <v>1605</v>
      </c>
      <c r="C13" s="38">
        <v>0</v>
      </c>
      <c r="D13" s="38">
        <v>0</v>
      </c>
      <c r="E13" s="38">
        <v>0</v>
      </c>
      <c r="F13" s="38">
        <v>0</v>
      </c>
      <c r="G13" s="38">
        <v>0</v>
      </c>
      <c r="H13" s="38">
        <v>0</v>
      </c>
      <c r="I13" s="38">
        <v>0</v>
      </c>
      <c r="J13" s="38">
        <v>0</v>
      </c>
      <c r="K13" s="52"/>
    </row>
    <row r="14" spans="1:11" ht="29.1" customHeight="1" x14ac:dyDescent="0.25">
      <c r="A14" s="36">
        <v>6</v>
      </c>
      <c r="B14" s="37" t="s">
        <v>1606</v>
      </c>
      <c r="C14" s="38">
        <v>0</v>
      </c>
      <c r="D14" s="38">
        <v>0</v>
      </c>
      <c r="E14" s="38">
        <v>0</v>
      </c>
      <c r="F14" s="38">
        <v>0</v>
      </c>
      <c r="G14" s="38">
        <v>0</v>
      </c>
      <c r="H14" s="38">
        <v>2621.1408099999999</v>
      </c>
      <c r="I14" s="38">
        <v>0</v>
      </c>
      <c r="J14" s="38">
        <v>991.80994299999998</v>
      </c>
      <c r="K14" s="52"/>
    </row>
    <row r="15" spans="1:11" ht="29.1" customHeight="1" x14ac:dyDescent="0.25">
      <c r="A15" s="36">
        <v>7</v>
      </c>
      <c r="B15" s="37" t="s">
        <v>1607</v>
      </c>
      <c r="C15" s="38">
        <v>0</v>
      </c>
      <c r="D15" s="38">
        <v>0</v>
      </c>
      <c r="E15" s="38">
        <v>0</v>
      </c>
      <c r="F15" s="38">
        <v>0</v>
      </c>
      <c r="G15" s="38">
        <v>0</v>
      </c>
      <c r="H15" s="38">
        <v>3769.8368310000001</v>
      </c>
      <c r="I15" s="38">
        <v>0</v>
      </c>
      <c r="J15" s="38">
        <v>0</v>
      </c>
      <c r="K15" s="52"/>
    </row>
    <row r="16" spans="1:11" ht="29.1" customHeight="1" x14ac:dyDescent="0.25">
      <c r="A16" s="36">
        <v>8</v>
      </c>
      <c r="B16" s="37" t="s">
        <v>1276</v>
      </c>
      <c r="C16" s="38">
        <v>0</v>
      </c>
      <c r="D16" s="38">
        <v>0</v>
      </c>
      <c r="E16" s="38">
        <v>0</v>
      </c>
      <c r="F16" s="38">
        <v>0</v>
      </c>
      <c r="G16" s="38">
        <v>0</v>
      </c>
      <c r="H16" s="38">
        <v>4395.4897620000002</v>
      </c>
      <c r="I16" s="38">
        <v>0</v>
      </c>
      <c r="J16" s="38">
        <v>5008.3998279999996</v>
      </c>
      <c r="K16" s="52"/>
    </row>
    <row r="17" spans="1:11" ht="15" customHeight="1" x14ac:dyDescent="0.25">
      <c r="A17" s="36">
        <v>9</v>
      </c>
      <c r="B17" s="61" t="s">
        <v>227</v>
      </c>
      <c r="C17" s="63">
        <v>156.97229799999999</v>
      </c>
      <c r="D17" s="38">
        <v>88.151936000000006</v>
      </c>
      <c r="E17" s="63">
        <v>366.35994399999998</v>
      </c>
      <c r="F17" s="63">
        <v>26.790485</v>
      </c>
      <c r="G17" s="63">
        <v>0</v>
      </c>
      <c r="H17" s="63">
        <v>10786.467403000001</v>
      </c>
      <c r="I17" s="63">
        <v>0</v>
      </c>
      <c r="J17" s="63">
        <v>6000.2097709999998</v>
      </c>
      <c r="K17" s="52"/>
    </row>
    <row r="18" spans="1:11" ht="15" customHeight="1" x14ac:dyDescent="0.25">
      <c r="A18" s="73"/>
      <c r="B18" s="209"/>
      <c r="C18" s="210"/>
      <c r="D18" s="210"/>
      <c r="E18" s="210"/>
      <c r="F18" s="210"/>
      <c r="G18" s="210"/>
      <c r="H18" s="210"/>
      <c r="I18" s="210"/>
      <c r="J18" s="210"/>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hyperlinks>
  <pageMargins left="0.75" right="0.75" top="1" bottom="1" header="0.5" footer="0.5"/>
  <pageSetup paperSize="9" scale="5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Ruler="0" zoomScaleNormal="100" workbookViewId="0">
      <selection sqref="A1:D1"/>
    </sheetView>
  </sheetViews>
  <sheetFormatPr defaultColWidth="13.7109375" defaultRowHeight="12.75" x14ac:dyDescent="0.2"/>
  <cols>
    <col min="1" max="1" width="9.7109375" customWidth="1"/>
    <col min="2" max="2" width="62.140625" customWidth="1"/>
    <col min="3" max="4" width="28.7109375" customWidth="1"/>
    <col min="5" max="5" width="17" bestFit="1" customWidth="1"/>
  </cols>
  <sheetData>
    <row r="1" spans="1:8" ht="16.5" customHeight="1" x14ac:dyDescent="0.2">
      <c r="A1" s="724" t="s">
        <v>71</v>
      </c>
      <c r="B1" s="724"/>
      <c r="C1" s="724"/>
      <c r="D1" s="724"/>
      <c r="E1" s="453" t="s">
        <v>2</v>
      </c>
      <c r="F1" s="10"/>
      <c r="G1" s="10"/>
      <c r="H1" s="10"/>
    </row>
    <row r="2" spans="1:8" ht="20.85" customHeight="1" x14ac:dyDescent="0.25">
      <c r="A2" s="10"/>
      <c r="B2" s="12"/>
      <c r="C2" s="9"/>
      <c r="D2" s="9"/>
      <c r="E2" s="9"/>
      <c r="F2" s="9"/>
      <c r="G2" s="9"/>
      <c r="H2" s="9"/>
    </row>
    <row r="3" spans="1:8" ht="56.65" customHeight="1" x14ac:dyDescent="0.25">
      <c r="A3" s="599" t="s">
        <v>1608</v>
      </c>
      <c r="B3" s="599"/>
      <c r="C3" s="599"/>
      <c r="D3" s="599"/>
      <c r="E3" s="9"/>
      <c r="F3" s="9"/>
      <c r="G3" s="9"/>
      <c r="H3" s="9"/>
    </row>
    <row r="4" spans="1:8" ht="15" customHeight="1" x14ac:dyDescent="0.25">
      <c r="A4" s="9"/>
      <c r="B4" s="12"/>
      <c r="C4" s="29"/>
      <c r="D4" s="29"/>
      <c r="E4" s="9"/>
      <c r="F4" s="9"/>
      <c r="G4" s="9"/>
      <c r="H4" s="9"/>
    </row>
    <row r="5" spans="1:8" ht="15" customHeight="1" x14ac:dyDescent="0.25">
      <c r="A5" s="9"/>
      <c r="B5" s="31"/>
      <c r="C5" s="32" t="s">
        <v>123</v>
      </c>
      <c r="D5" s="32" t="s">
        <v>124</v>
      </c>
      <c r="E5" s="52"/>
    </row>
    <row r="6" spans="1:8" ht="15" customHeight="1" x14ac:dyDescent="0.25">
      <c r="A6" s="29"/>
      <c r="B6" s="33"/>
      <c r="C6" s="32" t="s">
        <v>1609</v>
      </c>
      <c r="D6" s="32" t="s">
        <v>1610</v>
      </c>
      <c r="E6" s="52"/>
    </row>
    <row r="7" spans="1:8" ht="15" customHeight="1" x14ac:dyDescent="0.25">
      <c r="A7" s="739" t="s">
        <v>1611</v>
      </c>
      <c r="B7" s="740"/>
      <c r="C7" s="115"/>
      <c r="D7" s="115"/>
      <c r="E7" s="52"/>
    </row>
    <row r="8" spans="1:8" ht="25.9" customHeight="1" x14ac:dyDescent="0.25">
      <c r="A8" s="36">
        <v>1</v>
      </c>
      <c r="B8" s="292" t="s">
        <v>1612</v>
      </c>
      <c r="C8" s="355">
        <v>0</v>
      </c>
      <c r="D8" s="355">
        <v>0</v>
      </c>
      <c r="E8" s="52"/>
    </row>
    <row r="9" spans="1:8" ht="25.9" customHeight="1" x14ac:dyDescent="0.25">
      <c r="A9" s="36">
        <v>2</v>
      </c>
      <c r="B9" s="292" t="s">
        <v>1613</v>
      </c>
      <c r="C9" s="151">
        <v>42.5</v>
      </c>
      <c r="D9" s="355">
        <v>0</v>
      </c>
      <c r="E9" s="52"/>
    </row>
    <row r="10" spans="1:8" ht="25.9" customHeight="1" x14ac:dyDescent="0.25">
      <c r="A10" s="36">
        <v>3</v>
      </c>
      <c r="B10" s="292" t="s">
        <v>1614</v>
      </c>
      <c r="C10" s="151">
        <v>0</v>
      </c>
      <c r="D10" s="355">
        <v>0</v>
      </c>
      <c r="E10" s="52"/>
    </row>
    <row r="11" spans="1:8" ht="25.9" customHeight="1" x14ac:dyDescent="0.25">
      <c r="A11" s="36">
        <v>4</v>
      </c>
      <c r="B11" s="292" t="s">
        <v>1615</v>
      </c>
      <c r="C11" s="151">
        <v>0</v>
      </c>
      <c r="D11" s="355">
        <v>0</v>
      </c>
      <c r="E11" s="52"/>
    </row>
    <row r="12" spans="1:8" ht="25.9" customHeight="1" x14ac:dyDescent="0.25">
      <c r="A12" s="36">
        <v>5</v>
      </c>
      <c r="B12" s="292" t="s">
        <v>1616</v>
      </c>
      <c r="C12" s="151">
        <v>0</v>
      </c>
      <c r="D12" s="355">
        <v>0</v>
      </c>
      <c r="E12" s="52"/>
    </row>
    <row r="13" spans="1:8" ht="25.9" customHeight="1" x14ac:dyDescent="0.25">
      <c r="A13" s="36">
        <v>6</v>
      </c>
      <c r="B13" s="61" t="s">
        <v>1617</v>
      </c>
      <c r="C13" s="151">
        <v>42.5</v>
      </c>
      <c r="D13" s="355">
        <v>0</v>
      </c>
      <c r="E13" s="52"/>
    </row>
    <row r="14" spans="1:8" ht="25.9" customHeight="1" x14ac:dyDescent="0.25">
      <c r="A14" s="791" t="s">
        <v>1618</v>
      </c>
      <c r="B14" s="792"/>
      <c r="C14" s="115"/>
      <c r="D14" s="115"/>
      <c r="E14" s="52"/>
    </row>
    <row r="15" spans="1:8" ht="25.9" customHeight="1" x14ac:dyDescent="0.25">
      <c r="A15" s="36">
        <v>7</v>
      </c>
      <c r="B15" s="292" t="s">
        <v>1619</v>
      </c>
      <c r="C15" s="355">
        <v>0</v>
      </c>
      <c r="D15" s="355">
        <v>0</v>
      </c>
      <c r="E15" s="52"/>
    </row>
    <row r="16" spans="1:8" ht="25.9" customHeight="1" x14ac:dyDescent="0.25">
      <c r="A16" s="36">
        <v>8</v>
      </c>
      <c r="B16" s="292" t="s">
        <v>1620</v>
      </c>
      <c r="C16" s="151">
        <v>-0.50444100000000003</v>
      </c>
      <c r="D16" s="355">
        <v>0</v>
      </c>
      <c r="E16" s="52"/>
    </row>
    <row r="17" spans="1:4" ht="15" customHeight="1" x14ac:dyDescent="0.25">
      <c r="A17" s="73"/>
      <c r="B17" s="209"/>
      <c r="C17" s="73"/>
      <c r="D17" s="73"/>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4">
    <mergeCell ref="A1:D1"/>
    <mergeCell ref="A3:D3"/>
    <mergeCell ref="A7:B7"/>
    <mergeCell ref="A14:B14"/>
  </mergeCells>
  <hyperlinks>
    <hyperlink ref="E1" location="'Table of Contents'!A1" display="Table of Contents"/>
  </hyperlinks>
  <pageMargins left="0.75" right="0.75" top="1" bottom="1" header="0.5" footer="0.5"/>
  <pageSetup paperSize="9" scale="53" orientation="portrait" r:id="rId1"/>
  <colBreaks count="1" manualBreakCount="1">
    <brk id="4"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Ruler="0" zoomScaleNormal="100" workbookViewId="0">
      <selection sqref="A1:D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7" ht="16.5" customHeight="1" x14ac:dyDescent="0.2">
      <c r="A1" s="724" t="s">
        <v>72</v>
      </c>
      <c r="B1" s="724"/>
      <c r="C1" s="724"/>
      <c r="D1" s="724"/>
      <c r="E1" s="453" t="s">
        <v>2</v>
      </c>
      <c r="F1" s="10"/>
      <c r="G1" s="10"/>
    </row>
    <row r="2" spans="1:7" ht="20.85" customHeight="1" x14ac:dyDescent="0.25">
      <c r="A2" s="10"/>
      <c r="B2" s="12"/>
      <c r="C2" s="9"/>
      <c r="D2" s="9"/>
      <c r="E2" s="9"/>
      <c r="F2" s="9"/>
      <c r="G2" s="9"/>
    </row>
    <row r="3" spans="1:7" ht="46.7" customHeight="1" x14ac:dyDescent="0.2">
      <c r="A3" s="661" t="s">
        <v>1621</v>
      </c>
      <c r="B3" s="661"/>
      <c r="C3" s="661"/>
      <c r="D3" s="661"/>
      <c r="E3" s="208"/>
      <c r="F3" s="208"/>
      <c r="G3" s="208"/>
    </row>
    <row r="4" spans="1:7" ht="15" customHeight="1" x14ac:dyDescent="0.25">
      <c r="A4" s="9"/>
      <c r="B4" s="12"/>
      <c r="C4" s="29"/>
      <c r="D4" s="29"/>
      <c r="E4" s="9"/>
      <c r="F4" s="9"/>
      <c r="G4" s="9"/>
    </row>
    <row r="5" spans="1:7" ht="15" customHeight="1" x14ac:dyDescent="0.25">
      <c r="A5" s="30"/>
      <c r="B5" s="31"/>
      <c r="C5" s="32" t="s">
        <v>123</v>
      </c>
      <c r="D5" s="32" t="s">
        <v>124</v>
      </c>
      <c r="E5" s="52"/>
    </row>
    <row r="6" spans="1:7" ht="15" customHeight="1" x14ac:dyDescent="0.25">
      <c r="A6" s="19"/>
      <c r="B6" s="33"/>
      <c r="C6" s="32" t="s">
        <v>1622</v>
      </c>
      <c r="D6" s="32" t="s">
        <v>1553</v>
      </c>
      <c r="E6" s="52"/>
    </row>
    <row r="7" spans="1:7" ht="15" x14ac:dyDescent="0.25">
      <c r="A7" s="60">
        <v>1</v>
      </c>
      <c r="B7" s="61" t="s">
        <v>1623</v>
      </c>
      <c r="C7" s="88"/>
      <c r="D7" s="63">
        <v>60.757609000000002</v>
      </c>
      <c r="E7" s="52"/>
    </row>
    <row r="8" spans="1:7" ht="30" x14ac:dyDescent="0.25">
      <c r="A8" s="36">
        <v>2</v>
      </c>
      <c r="B8" s="37" t="s">
        <v>1624</v>
      </c>
      <c r="C8" s="151">
        <v>3037.8804420000001</v>
      </c>
      <c r="D8" s="151">
        <v>60.757609000000002</v>
      </c>
      <c r="E8" s="52"/>
    </row>
    <row r="9" spans="1:7" ht="15" x14ac:dyDescent="0.25">
      <c r="A9" s="36">
        <v>3</v>
      </c>
      <c r="B9" s="37" t="s">
        <v>1625</v>
      </c>
      <c r="C9" s="151">
        <v>3037.8804420000001</v>
      </c>
      <c r="D9" s="151">
        <v>60.757609000000002</v>
      </c>
      <c r="E9" s="52"/>
    </row>
    <row r="10" spans="1:7" ht="15" x14ac:dyDescent="0.25">
      <c r="A10" s="36">
        <v>4</v>
      </c>
      <c r="B10" s="37" t="s">
        <v>1626</v>
      </c>
      <c r="C10" s="151">
        <v>0</v>
      </c>
      <c r="D10" s="151">
        <v>0</v>
      </c>
      <c r="E10" s="52"/>
    </row>
    <row r="11" spans="1:7" ht="15" x14ac:dyDescent="0.25">
      <c r="A11" s="36">
        <v>5</v>
      </c>
      <c r="B11" s="37" t="s">
        <v>1627</v>
      </c>
      <c r="C11" s="151">
        <v>0</v>
      </c>
      <c r="D11" s="151">
        <v>0</v>
      </c>
      <c r="E11" s="52"/>
    </row>
    <row r="12" spans="1:7" ht="15" x14ac:dyDescent="0.25">
      <c r="A12" s="36">
        <v>6</v>
      </c>
      <c r="B12" s="37" t="s">
        <v>1628</v>
      </c>
      <c r="C12" s="151">
        <v>0</v>
      </c>
      <c r="D12" s="151">
        <v>0</v>
      </c>
      <c r="E12" s="52"/>
    </row>
    <row r="13" spans="1:7" ht="15" x14ac:dyDescent="0.25">
      <c r="A13" s="36">
        <v>7</v>
      </c>
      <c r="B13" s="37" t="s">
        <v>1629</v>
      </c>
      <c r="C13" s="151">
        <v>0</v>
      </c>
      <c r="D13" s="88"/>
      <c r="E13" s="52"/>
    </row>
    <row r="14" spans="1:7" ht="15" x14ac:dyDescent="0.25">
      <c r="A14" s="36">
        <v>8</v>
      </c>
      <c r="B14" s="37" t="s">
        <v>1630</v>
      </c>
      <c r="C14" s="151">
        <v>0</v>
      </c>
      <c r="D14" s="151">
        <v>0</v>
      </c>
      <c r="E14" s="52"/>
    </row>
    <row r="15" spans="1:7" ht="15" x14ac:dyDescent="0.25">
      <c r="A15" s="36">
        <v>9</v>
      </c>
      <c r="B15" s="37" t="s">
        <v>1631</v>
      </c>
      <c r="C15" s="151">
        <v>0</v>
      </c>
      <c r="D15" s="151">
        <v>0</v>
      </c>
      <c r="E15" s="52"/>
    </row>
    <row r="16" spans="1:7" ht="15" x14ac:dyDescent="0.25">
      <c r="A16" s="36">
        <v>10</v>
      </c>
      <c r="B16" s="37" t="s">
        <v>1632</v>
      </c>
      <c r="C16" s="151">
        <v>0</v>
      </c>
      <c r="D16" s="151">
        <v>0</v>
      </c>
      <c r="E16" s="52"/>
    </row>
    <row r="17" spans="1:5" ht="15" x14ac:dyDescent="0.25">
      <c r="A17" s="60">
        <v>11</v>
      </c>
      <c r="B17" s="61" t="s">
        <v>1633</v>
      </c>
      <c r="C17" s="88"/>
      <c r="D17" s="151">
        <v>0</v>
      </c>
      <c r="E17" s="52"/>
    </row>
    <row r="18" spans="1:5" ht="30" x14ac:dyDescent="0.25">
      <c r="A18" s="36">
        <v>12</v>
      </c>
      <c r="B18" s="37" t="s">
        <v>1634</v>
      </c>
      <c r="C18" s="151">
        <v>0</v>
      </c>
      <c r="D18" s="151">
        <v>0</v>
      </c>
      <c r="E18" s="52"/>
    </row>
    <row r="19" spans="1:5" ht="15" x14ac:dyDescent="0.25">
      <c r="A19" s="36">
        <v>13</v>
      </c>
      <c r="B19" s="37" t="s">
        <v>1625</v>
      </c>
      <c r="C19" s="151">
        <v>0</v>
      </c>
      <c r="D19" s="151">
        <v>0</v>
      </c>
      <c r="E19" s="52"/>
    </row>
    <row r="20" spans="1:5" ht="15" x14ac:dyDescent="0.25">
      <c r="A20" s="36">
        <v>14</v>
      </c>
      <c r="B20" s="37" t="s">
        <v>1626</v>
      </c>
      <c r="C20" s="151">
        <v>0</v>
      </c>
      <c r="D20" s="151">
        <v>0</v>
      </c>
      <c r="E20" s="52"/>
    </row>
    <row r="21" spans="1:5" ht="15" x14ac:dyDescent="0.25">
      <c r="A21" s="36">
        <v>15</v>
      </c>
      <c r="B21" s="37" t="s">
        <v>1627</v>
      </c>
      <c r="C21" s="151">
        <v>0</v>
      </c>
      <c r="D21" s="151">
        <v>0</v>
      </c>
      <c r="E21" s="52"/>
    </row>
    <row r="22" spans="1:5" ht="15" x14ac:dyDescent="0.25">
      <c r="A22" s="36">
        <v>16</v>
      </c>
      <c r="B22" s="37" t="s">
        <v>1628</v>
      </c>
      <c r="C22" s="151">
        <v>0</v>
      </c>
      <c r="D22" s="151">
        <v>0</v>
      </c>
      <c r="E22" s="52"/>
    </row>
    <row r="23" spans="1:5" ht="15" x14ac:dyDescent="0.25">
      <c r="A23" s="36">
        <v>17</v>
      </c>
      <c r="B23" s="37" t="s">
        <v>1629</v>
      </c>
      <c r="C23" s="151">
        <v>0</v>
      </c>
      <c r="D23" s="151">
        <v>0</v>
      </c>
      <c r="E23" s="52"/>
    </row>
    <row r="24" spans="1:5" ht="15" x14ac:dyDescent="0.25">
      <c r="A24" s="36">
        <v>18</v>
      </c>
      <c r="B24" s="37" t="s">
        <v>1630</v>
      </c>
      <c r="C24" s="151">
        <v>0</v>
      </c>
      <c r="D24" s="151">
        <v>0</v>
      </c>
      <c r="E24" s="52"/>
    </row>
    <row r="25" spans="1:5" ht="15" x14ac:dyDescent="0.25">
      <c r="A25" s="36">
        <v>19</v>
      </c>
      <c r="B25" s="37" t="s">
        <v>1631</v>
      </c>
      <c r="C25" s="151">
        <v>0</v>
      </c>
      <c r="D25" s="151">
        <v>0</v>
      </c>
      <c r="E25" s="52"/>
    </row>
    <row r="26" spans="1:5" ht="15" x14ac:dyDescent="0.25">
      <c r="A26" s="36">
        <v>20</v>
      </c>
      <c r="B26" s="37" t="s">
        <v>1632</v>
      </c>
      <c r="C26" s="151">
        <v>0</v>
      </c>
      <c r="D26" s="151">
        <v>0</v>
      </c>
      <c r="E26" s="52"/>
    </row>
    <row r="27" spans="1:5" ht="15" customHeight="1" x14ac:dyDescent="0.25">
      <c r="A27" s="73"/>
      <c r="B27" s="209"/>
      <c r="C27" s="73"/>
      <c r="D27" s="73"/>
    </row>
    <row r="28" spans="1:5" ht="15" customHeight="1" x14ac:dyDescent="0.2"/>
  </sheetData>
  <mergeCells count="2">
    <mergeCell ref="A1:D1"/>
    <mergeCell ref="A3:D3"/>
  </mergeCells>
  <hyperlinks>
    <hyperlink ref="E1" location="'Table of Contents'!A1" display="Table of Contents"/>
  </hyperlinks>
  <pageMargins left="0.75" right="0.75" top="1" bottom="1" header="0.5" footer="0.5"/>
  <pageSetup paperSize="9" scale="61" orientation="portrait" r:id="rId1"/>
  <colBreaks count="1" manualBreakCount="1">
    <brk id="5"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activeCell="E16" sqref="E16"/>
      <selection pane="bottomLeft" sqref="A1:H1"/>
    </sheetView>
  </sheetViews>
  <sheetFormatPr defaultColWidth="13.7109375" defaultRowHeight="12.75" x14ac:dyDescent="0.2"/>
  <cols>
    <col min="1" max="8" width="14.28515625" customWidth="1"/>
    <col min="9" max="9" width="17" bestFit="1" customWidth="1"/>
    <col min="10" max="26" width="14.28515625" customWidth="1"/>
  </cols>
  <sheetData>
    <row r="1" spans="1:26" ht="16.5" customHeight="1" x14ac:dyDescent="0.25">
      <c r="A1" s="585" t="s">
        <v>73</v>
      </c>
      <c r="B1" s="573"/>
      <c r="C1" s="573"/>
      <c r="D1" s="573"/>
      <c r="E1" s="573"/>
      <c r="F1" s="573"/>
      <c r="G1" s="573"/>
      <c r="H1" s="573"/>
      <c r="I1" s="453" t="s">
        <v>2</v>
      </c>
      <c r="J1" s="9"/>
      <c r="K1" s="9"/>
      <c r="L1" s="9"/>
      <c r="M1" s="9"/>
      <c r="N1" s="9"/>
      <c r="O1" s="9"/>
      <c r="P1" s="9"/>
      <c r="Q1" s="9"/>
      <c r="R1" s="9"/>
      <c r="S1" s="9"/>
      <c r="T1" s="9"/>
      <c r="U1" s="9"/>
      <c r="V1" s="9"/>
      <c r="W1" s="9"/>
      <c r="X1" s="9"/>
      <c r="Y1" s="9"/>
      <c r="Z1" s="9"/>
    </row>
    <row r="2" spans="1:26" ht="16.7"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6.7" customHeight="1" x14ac:dyDescent="0.25">
      <c r="A3" s="9"/>
      <c r="B3" s="9"/>
      <c r="C3" s="9"/>
      <c r="D3" s="9"/>
      <c r="E3" s="9"/>
      <c r="F3" s="9"/>
      <c r="G3" s="9"/>
      <c r="H3" s="9"/>
      <c r="I3" s="9"/>
      <c r="J3" s="9"/>
      <c r="K3" s="9"/>
      <c r="L3" s="9"/>
      <c r="M3" s="9"/>
      <c r="N3" s="9"/>
      <c r="O3" s="9"/>
      <c r="P3" s="9"/>
      <c r="Q3" s="9"/>
      <c r="R3" s="9"/>
      <c r="S3" s="9"/>
      <c r="T3" s="9"/>
      <c r="U3" s="9"/>
      <c r="V3" s="9"/>
      <c r="W3" s="9"/>
      <c r="X3" s="9"/>
      <c r="Y3" s="9"/>
      <c r="Z3" s="9"/>
    </row>
    <row r="4" spans="1:26" ht="16.7" customHeight="1" x14ac:dyDescent="0.25">
      <c r="A4" s="9"/>
      <c r="B4" s="9"/>
      <c r="C4" s="9"/>
      <c r="D4" s="9"/>
      <c r="E4" s="9"/>
      <c r="F4" s="9"/>
      <c r="G4" s="9"/>
      <c r="H4" s="9"/>
      <c r="I4" s="9"/>
      <c r="J4" s="9"/>
      <c r="K4" s="9"/>
      <c r="L4" s="9"/>
      <c r="M4" s="9"/>
      <c r="N4" s="9"/>
      <c r="O4" s="9"/>
      <c r="P4" s="9"/>
      <c r="Q4" s="9"/>
      <c r="R4" s="9"/>
      <c r="S4" s="9"/>
      <c r="T4" s="9"/>
      <c r="U4" s="9"/>
      <c r="V4" s="9"/>
      <c r="W4" s="9"/>
      <c r="X4" s="9"/>
      <c r="Y4" s="9"/>
      <c r="Z4" s="9"/>
    </row>
    <row r="5" spans="1:26" ht="16.7" customHeight="1" x14ac:dyDescent="0.25">
      <c r="A5" s="9"/>
      <c r="B5" s="9"/>
      <c r="C5" s="9"/>
      <c r="D5" s="9"/>
      <c r="E5" s="9"/>
      <c r="F5" s="9"/>
      <c r="G5" s="9"/>
      <c r="H5" s="9"/>
      <c r="I5" s="9"/>
      <c r="J5" s="9"/>
      <c r="K5" s="9"/>
      <c r="L5" s="9"/>
      <c r="M5" s="9"/>
      <c r="N5" s="9"/>
      <c r="O5" s="9"/>
      <c r="P5" s="9"/>
      <c r="Q5" s="9"/>
      <c r="R5" s="9"/>
      <c r="S5" s="9"/>
      <c r="T5" s="9"/>
      <c r="U5" s="9"/>
      <c r="V5" s="9"/>
      <c r="W5" s="9"/>
      <c r="X5" s="9"/>
      <c r="Y5" s="9"/>
      <c r="Z5" s="9"/>
    </row>
    <row r="6" spans="1:26" ht="16.7" customHeight="1" x14ac:dyDescent="0.25">
      <c r="A6" s="9"/>
      <c r="B6" s="9"/>
      <c r="C6" s="9"/>
      <c r="D6" s="9"/>
      <c r="E6" s="9"/>
      <c r="F6" s="9"/>
      <c r="G6" s="9"/>
      <c r="H6" s="9"/>
      <c r="I6" s="9"/>
      <c r="J6" s="9"/>
      <c r="K6" s="9"/>
      <c r="L6" s="9"/>
      <c r="M6" s="9"/>
      <c r="N6" s="9"/>
      <c r="O6" s="9"/>
      <c r="P6" s="9"/>
      <c r="Q6" s="9"/>
      <c r="R6" s="9"/>
      <c r="S6" s="9"/>
      <c r="T6" s="9"/>
      <c r="U6" s="9"/>
      <c r="V6" s="9"/>
      <c r="W6" s="9"/>
      <c r="X6" s="9"/>
      <c r="Y6" s="9"/>
      <c r="Z6" s="9"/>
    </row>
    <row r="7" spans="1:26" ht="16.7" customHeight="1" x14ac:dyDescent="0.25">
      <c r="A7" s="9"/>
      <c r="B7" s="9"/>
      <c r="C7" s="9"/>
      <c r="D7" s="9"/>
      <c r="E7" s="9"/>
      <c r="F7" s="9"/>
      <c r="G7" s="9"/>
      <c r="H7" s="9"/>
      <c r="I7" s="9"/>
      <c r="J7" s="9"/>
      <c r="K7" s="9"/>
      <c r="L7" s="9"/>
      <c r="M7" s="9"/>
      <c r="N7" s="9"/>
      <c r="O7" s="9"/>
      <c r="P7" s="9"/>
      <c r="Q7" s="9"/>
      <c r="R7" s="9"/>
      <c r="S7" s="9"/>
      <c r="T7" s="9"/>
      <c r="U7" s="9"/>
      <c r="V7" s="9"/>
      <c r="W7" s="9"/>
      <c r="X7" s="9"/>
      <c r="Y7" s="9"/>
      <c r="Z7" s="9"/>
    </row>
    <row r="8" spans="1:26" ht="16.7" customHeight="1" x14ac:dyDescent="0.25">
      <c r="A8" s="9"/>
      <c r="B8" s="9"/>
      <c r="C8" s="9"/>
      <c r="D8" s="9"/>
      <c r="E8" s="9"/>
      <c r="F8" s="9"/>
      <c r="G8" s="9"/>
      <c r="H8" s="9"/>
      <c r="I8" s="9"/>
      <c r="J8" s="9"/>
      <c r="K8" s="9"/>
      <c r="L8" s="9"/>
      <c r="M8" s="9"/>
      <c r="N8" s="9"/>
      <c r="O8" s="9"/>
      <c r="P8" s="9"/>
      <c r="Q8" s="9"/>
      <c r="R8" s="9"/>
      <c r="S8" s="9"/>
      <c r="T8" s="9"/>
      <c r="U8" s="9"/>
      <c r="V8" s="9"/>
      <c r="W8" s="9"/>
      <c r="X8" s="9"/>
      <c r="Y8" s="9"/>
      <c r="Z8" s="9"/>
    </row>
    <row r="9" spans="1:26" ht="16.7" customHeight="1" x14ac:dyDescent="0.25">
      <c r="A9" s="9"/>
      <c r="B9" s="9"/>
      <c r="C9" s="9"/>
      <c r="D9" s="9"/>
      <c r="E9" s="9"/>
      <c r="F9" s="9"/>
      <c r="G9" s="9"/>
      <c r="H9" s="9"/>
      <c r="I9" s="9"/>
      <c r="J9" s="9"/>
      <c r="K9" s="9"/>
      <c r="L9" s="9"/>
      <c r="M9" s="9"/>
      <c r="N9" s="9"/>
      <c r="O9" s="9"/>
      <c r="P9" s="9"/>
      <c r="Q9" s="9"/>
      <c r="R9" s="9"/>
      <c r="S9" s="9"/>
      <c r="T9" s="9"/>
      <c r="U9" s="9"/>
      <c r="V9" s="9"/>
      <c r="W9" s="9"/>
      <c r="X9" s="9"/>
      <c r="Y9" s="9"/>
      <c r="Z9" s="9"/>
    </row>
    <row r="10" spans="1:26" ht="16.7"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Ruler="0" zoomScaleNormal="100" zoomScaleSheetLayoutView="100" workbookViewId="0">
      <selection sqref="A1:D1"/>
    </sheetView>
  </sheetViews>
  <sheetFormatPr defaultColWidth="13.7109375" defaultRowHeight="12.75" x14ac:dyDescent="0.2"/>
  <cols>
    <col min="1" max="1" width="10.42578125" customWidth="1"/>
    <col min="2" max="2" width="8.85546875" customWidth="1"/>
    <col min="3" max="3" width="47" customWidth="1"/>
    <col min="4" max="4" width="64.28515625" customWidth="1"/>
    <col min="5" max="5" width="17" bestFit="1" customWidth="1"/>
    <col min="6" max="7" width="22.5703125" customWidth="1"/>
  </cols>
  <sheetData>
    <row r="1" spans="1:5" ht="16.5" customHeight="1" x14ac:dyDescent="0.2">
      <c r="A1" s="572" t="s">
        <v>74</v>
      </c>
      <c r="B1" s="573"/>
      <c r="C1" s="573"/>
      <c r="D1" s="573"/>
      <c r="E1" s="453" t="s">
        <v>2</v>
      </c>
    </row>
    <row r="2" spans="1:5" ht="15" customHeight="1" x14ac:dyDescent="0.2"/>
    <row r="3" spans="1:5" ht="15" customHeight="1" x14ac:dyDescent="0.25">
      <c r="A3" s="619" t="s">
        <v>1635</v>
      </c>
      <c r="B3" s="601"/>
      <c r="C3" s="601"/>
      <c r="D3" s="601"/>
    </row>
    <row r="4" spans="1:5" ht="15" customHeight="1" x14ac:dyDescent="0.2"/>
    <row r="5" spans="1:5" ht="29.1" customHeight="1" x14ac:dyDescent="0.25">
      <c r="A5" s="117" t="s">
        <v>242</v>
      </c>
      <c r="B5" s="117" t="s">
        <v>232</v>
      </c>
      <c r="C5" s="627" t="s">
        <v>373</v>
      </c>
      <c r="D5" s="629"/>
      <c r="E5" s="52"/>
    </row>
    <row r="6" spans="1:5" ht="409.6" customHeight="1" x14ac:dyDescent="0.25">
      <c r="A6" s="609" t="s">
        <v>1636</v>
      </c>
      <c r="B6" s="612" t="s">
        <v>235</v>
      </c>
      <c r="C6" s="609" t="s">
        <v>1637</v>
      </c>
      <c r="D6" s="609" t="s">
        <v>1638</v>
      </c>
      <c r="E6" s="52"/>
    </row>
    <row r="7" spans="1:5" s="434" customFormat="1" ht="409.6" customHeight="1" x14ac:dyDescent="0.25">
      <c r="A7" s="610"/>
      <c r="B7" s="613"/>
      <c r="C7" s="610"/>
      <c r="D7" s="610"/>
      <c r="E7" s="450"/>
    </row>
    <row r="8" spans="1:5" s="434" customFormat="1" ht="207.75" customHeight="1" x14ac:dyDescent="0.25">
      <c r="A8" s="611"/>
      <c r="B8" s="618"/>
      <c r="C8" s="611"/>
      <c r="D8" s="611"/>
      <c r="E8" s="450"/>
    </row>
    <row r="9" spans="1:5" ht="408.75" customHeight="1" x14ac:dyDescent="0.25">
      <c r="A9" s="609" t="s">
        <v>1639</v>
      </c>
      <c r="B9" s="612" t="s">
        <v>238</v>
      </c>
      <c r="C9" s="609" t="s">
        <v>1640</v>
      </c>
      <c r="D9" s="609" t="s">
        <v>3044</v>
      </c>
      <c r="E9" s="52"/>
    </row>
    <row r="10" spans="1:5" s="434" customFormat="1" ht="22.5" customHeight="1" x14ac:dyDescent="0.25">
      <c r="A10" s="611"/>
      <c r="B10" s="618"/>
      <c r="C10" s="611"/>
      <c r="D10" s="611"/>
      <c r="E10" s="450"/>
    </row>
    <row r="11" spans="1:5" ht="365.25" customHeight="1" x14ac:dyDescent="0.25">
      <c r="A11" s="78" t="s">
        <v>1641</v>
      </c>
      <c r="B11" s="74" t="s">
        <v>249</v>
      </c>
      <c r="C11" s="78" t="s">
        <v>1642</v>
      </c>
      <c r="D11" s="78" t="s">
        <v>3045</v>
      </c>
      <c r="E11" s="52"/>
    </row>
    <row r="12" spans="1:5" ht="409.5" customHeight="1" x14ac:dyDescent="0.25">
      <c r="A12" s="609" t="s">
        <v>1643</v>
      </c>
      <c r="B12" s="612" t="s">
        <v>252</v>
      </c>
      <c r="C12" s="609" t="s">
        <v>1644</v>
      </c>
      <c r="D12" s="609" t="s">
        <v>3150</v>
      </c>
      <c r="E12" s="52"/>
    </row>
    <row r="13" spans="1:5" s="434" customFormat="1" ht="94.5" customHeight="1" x14ac:dyDescent="0.25">
      <c r="A13" s="611"/>
      <c r="B13" s="618"/>
      <c r="C13" s="611"/>
      <c r="D13" s="611"/>
      <c r="E13" s="450"/>
    </row>
    <row r="14" spans="1:5" ht="99" customHeight="1" x14ac:dyDescent="0.25">
      <c r="A14" s="78" t="s">
        <v>1645</v>
      </c>
      <c r="B14" s="74" t="s">
        <v>255</v>
      </c>
      <c r="C14" s="78" t="s">
        <v>1646</v>
      </c>
      <c r="D14" s="78" t="s">
        <v>1647</v>
      </c>
      <c r="E14" s="52"/>
    </row>
    <row r="15" spans="1:5" ht="101.25" customHeight="1" x14ac:dyDescent="0.25">
      <c r="A15" s="78" t="s">
        <v>1648</v>
      </c>
      <c r="B15" s="74" t="s">
        <v>261</v>
      </c>
      <c r="C15" s="78" t="s">
        <v>1649</v>
      </c>
      <c r="D15" s="78" t="s">
        <v>1650</v>
      </c>
      <c r="E15" s="52"/>
    </row>
    <row r="16" spans="1:5" ht="409.6" customHeight="1" x14ac:dyDescent="0.25">
      <c r="A16" s="609" t="s">
        <v>1651</v>
      </c>
      <c r="B16" s="612" t="s">
        <v>264</v>
      </c>
      <c r="C16" s="609" t="s">
        <v>1652</v>
      </c>
      <c r="D16" s="609" t="s">
        <v>1653</v>
      </c>
      <c r="E16" s="52"/>
    </row>
    <row r="17" spans="1:5" s="434" customFormat="1" ht="342" customHeight="1" x14ac:dyDescent="0.25">
      <c r="A17" s="611"/>
      <c r="B17" s="618"/>
      <c r="C17" s="611"/>
      <c r="D17" s="611"/>
      <c r="E17" s="450"/>
    </row>
    <row r="18" spans="1:5" ht="175.5" customHeight="1" x14ac:dyDescent="0.25">
      <c r="A18" s="78" t="s">
        <v>1654</v>
      </c>
      <c r="B18" s="74" t="s">
        <v>1015</v>
      </c>
      <c r="C18" s="78" t="s">
        <v>1655</v>
      </c>
      <c r="D18" s="78" t="s">
        <v>1656</v>
      </c>
      <c r="E18" s="52"/>
    </row>
    <row r="19" spans="1:5" ht="255.75" customHeight="1" x14ac:dyDescent="0.25">
      <c r="A19" s="78" t="s">
        <v>1657</v>
      </c>
      <c r="B19" s="74" t="s">
        <v>1018</v>
      </c>
      <c r="C19" s="78" t="s">
        <v>1658</v>
      </c>
      <c r="D19" s="78" t="s">
        <v>1659</v>
      </c>
      <c r="E19" s="52"/>
    </row>
    <row r="20" spans="1:5" ht="15" customHeight="1" x14ac:dyDescent="0.25">
      <c r="A20" s="232"/>
      <c r="B20" s="73"/>
      <c r="C20" s="73"/>
      <c r="D20" s="232"/>
    </row>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19">
    <mergeCell ref="A1:D1"/>
    <mergeCell ref="A3:D3"/>
    <mergeCell ref="C5:D5"/>
    <mergeCell ref="D6:D8"/>
    <mergeCell ref="C6:C8"/>
    <mergeCell ref="B6:B8"/>
    <mergeCell ref="A6:A8"/>
    <mergeCell ref="D16:D17"/>
    <mergeCell ref="C16:C17"/>
    <mergeCell ref="B16:B17"/>
    <mergeCell ref="A16:A17"/>
    <mergeCell ref="D9:D10"/>
    <mergeCell ref="C9:C10"/>
    <mergeCell ref="B9:B10"/>
    <mergeCell ref="A9:A10"/>
    <mergeCell ref="D12:D13"/>
    <mergeCell ref="C12:C13"/>
    <mergeCell ref="B12:B13"/>
    <mergeCell ref="A12:A13"/>
  </mergeCells>
  <hyperlinks>
    <hyperlink ref="E1" location="'Table of Contents'!A1" display="Table of Contents"/>
  </hyperlinks>
  <pageMargins left="0.75" right="0.75" top="1" bottom="1" header="0.5" footer="0.5"/>
  <pageSetup paperSize="9" scale="61" orientation="portrait" r:id="rId1"/>
  <rowBreaks count="1" manualBreakCount="1">
    <brk id="15"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Ruler="0" zoomScaleNormal="100" workbookViewId="0">
      <selection sqref="A1:Q1"/>
    </sheetView>
  </sheetViews>
  <sheetFormatPr defaultColWidth="13.7109375" defaultRowHeight="12.75" x14ac:dyDescent="0.2"/>
  <cols>
    <col min="1" max="1" width="4.7109375" customWidth="1"/>
    <col min="2" max="2" width="25" customWidth="1"/>
    <col min="3" max="6" width="8.85546875" customWidth="1"/>
    <col min="7" max="7" width="8.42578125" customWidth="1"/>
    <col min="8" max="11" width="8.85546875" customWidth="1"/>
    <col min="12" max="12" width="9.140625" customWidth="1"/>
    <col min="13" max="15" width="8.85546875" customWidth="1"/>
    <col min="16" max="16" width="9.140625" customWidth="1"/>
    <col min="17" max="17" width="8.85546875" customWidth="1"/>
    <col min="18" max="18" width="17" bestFit="1" customWidth="1"/>
  </cols>
  <sheetData>
    <row r="1" spans="1:18" ht="16.5" customHeight="1" x14ac:dyDescent="0.2">
      <c r="A1" s="724" t="s">
        <v>75</v>
      </c>
      <c r="B1" s="724"/>
      <c r="C1" s="724"/>
      <c r="D1" s="724"/>
      <c r="E1" s="724"/>
      <c r="F1" s="724"/>
      <c r="G1" s="724"/>
      <c r="H1" s="724"/>
      <c r="I1" s="724"/>
      <c r="J1" s="724"/>
      <c r="K1" s="724"/>
      <c r="L1" s="724"/>
      <c r="M1" s="724"/>
      <c r="N1" s="724"/>
      <c r="O1" s="724"/>
      <c r="P1" s="724"/>
      <c r="Q1" s="724"/>
      <c r="R1" s="453" t="s">
        <v>2</v>
      </c>
    </row>
    <row r="2" spans="1:18" ht="15" customHeight="1" x14ac:dyDescent="0.2">
      <c r="A2" s="10"/>
      <c r="B2" s="8"/>
      <c r="C2" s="10"/>
      <c r="D2" s="10"/>
      <c r="E2" s="10"/>
      <c r="F2" s="10"/>
      <c r="G2" s="10"/>
      <c r="H2" s="10"/>
      <c r="I2" s="10"/>
      <c r="J2" s="10"/>
      <c r="K2" s="10"/>
      <c r="L2" s="10"/>
      <c r="M2" s="10"/>
      <c r="N2" s="10"/>
      <c r="O2" s="10"/>
      <c r="P2" s="10"/>
      <c r="Q2" s="10"/>
    </row>
    <row r="3" spans="1:18" ht="78.75" customHeight="1" x14ac:dyDescent="0.2">
      <c r="A3" s="577" t="s">
        <v>1660</v>
      </c>
      <c r="B3" s="577"/>
      <c r="C3" s="577"/>
      <c r="D3" s="577"/>
      <c r="E3" s="577"/>
      <c r="F3" s="577"/>
      <c r="G3" s="577"/>
      <c r="H3" s="577"/>
      <c r="I3" s="577"/>
      <c r="J3" s="577"/>
      <c r="K3" s="577"/>
      <c r="L3" s="577"/>
      <c r="M3" s="577"/>
      <c r="N3" s="577"/>
      <c r="O3" s="577"/>
      <c r="P3" s="577"/>
      <c r="Q3" s="577"/>
    </row>
    <row r="4" spans="1:18" ht="15" customHeight="1" x14ac:dyDescent="0.25">
      <c r="A4" s="9"/>
      <c r="B4" s="12"/>
      <c r="C4" s="29"/>
      <c r="D4" s="29"/>
      <c r="E4" s="29"/>
      <c r="F4" s="29"/>
      <c r="G4" s="29"/>
      <c r="H4" s="29"/>
      <c r="I4" s="29"/>
      <c r="J4" s="29"/>
      <c r="K4" s="29"/>
      <c r="L4" s="29"/>
      <c r="M4" s="29"/>
      <c r="N4" s="29"/>
      <c r="O4" s="29"/>
      <c r="P4" s="29"/>
      <c r="Q4" s="29"/>
    </row>
    <row r="5" spans="1:18" ht="15" customHeight="1" x14ac:dyDescent="0.25">
      <c r="A5" s="208"/>
      <c r="B5" s="31"/>
      <c r="C5" s="149" t="s">
        <v>123</v>
      </c>
      <c r="D5" s="149" t="s">
        <v>124</v>
      </c>
      <c r="E5" s="149" t="s">
        <v>125</v>
      </c>
      <c r="F5" s="149" t="s">
        <v>126</v>
      </c>
      <c r="G5" s="149" t="s">
        <v>127</v>
      </c>
      <c r="H5" s="149" t="s">
        <v>284</v>
      </c>
      <c r="I5" s="149" t="s">
        <v>285</v>
      </c>
      <c r="J5" s="149" t="s">
        <v>357</v>
      </c>
      <c r="K5" s="149" t="s">
        <v>741</v>
      </c>
      <c r="L5" s="149" t="s">
        <v>742</v>
      </c>
      <c r="M5" s="149" t="s">
        <v>743</v>
      </c>
      <c r="N5" s="149" t="s">
        <v>744</v>
      </c>
      <c r="O5" s="149" t="s">
        <v>745</v>
      </c>
      <c r="P5" s="149" t="s">
        <v>1146</v>
      </c>
      <c r="Q5" s="149" t="s">
        <v>1147</v>
      </c>
      <c r="R5" s="52"/>
    </row>
    <row r="6" spans="1:18" ht="15" customHeight="1" x14ac:dyDescent="0.25">
      <c r="A6" s="208"/>
      <c r="B6" s="31"/>
      <c r="C6" s="721" t="s">
        <v>1661</v>
      </c>
      <c r="D6" s="793"/>
      <c r="E6" s="793"/>
      <c r="F6" s="793"/>
      <c r="G6" s="793"/>
      <c r="H6" s="793"/>
      <c r="I6" s="794"/>
      <c r="J6" s="721" t="s">
        <v>1662</v>
      </c>
      <c r="K6" s="722"/>
      <c r="L6" s="722"/>
      <c r="M6" s="723"/>
      <c r="N6" s="721" t="s">
        <v>1663</v>
      </c>
      <c r="O6" s="722"/>
      <c r="P6" s="722"/>
      <c r="Q6" s="723"/>
      <c r="R6" s="52"/>
    </row>
    <row r="7" spans="1:18" ht="15" x14ac:dyDescent="0.25">
      <c r="A7" s="208"/>
      <c r="B7" s="31"/>
      <c r="C7" s="721" t="s">
        <v>1664</v>
      </c>
      <c r="D7" s="793"/>
      <c r="E7" s="793"/>
      <c r="F7" s="794"/>
      <c r="G7" s="663" t="s">
        <v>1665</v>
      </c>
      <c r="H7" s="794"/>
      <c r="I7" s="795" t="s">
        <v>1666</v>
      </c>
      <c r="J7" s="721" t="s">
        <v>1664</v>
      </c>
      <c r="K7" s="723"/>
      <c r="L7" s="625" t="s">
        <v>1665</v>
      </c>
      <c r="M7" s="795" t="s">
        <v>1666</v>
      </c>
      <c r="N7" s="721" t="s">
        <v>1664</v>
      </c>
      <c r="O7" s="794"/>
      <c r="P7" s="625" t="s">
        <v>1665</v>
      </c>
      <c r="Q7" s="795" t="s">
        <v>1666</v>
      </c>
      <c r="R7" s="52"/>
    </row>
    <row r="8" spans="1:18" ht="15" x14ac:dyDescent="0.25">
      <c r="A8" s="208"/>
      <c r="B8" s="31"/>
      <c r="C8" s="663" t="s">
        <v>1667</v>
      </c>
      <c r="D8" s="723"/>
      <c r="E8" s="663" t="s">
        <v>1668</v>
      </c>
      <c r="F8" s="723"/>
      <c r="G8" s="659"/>
      <c r="H8" s="625" t="s">
        <v>1669</v>
      </c>
      <c r="I8" s="798"/>
      <c r="J8" s="625" t="s">
        <v>1667</v>
      </c>
      <c r="K8" s="625" t="s">
        <v>1668</v>
      </c>
      <c r="L8" s="659"/>
      <c r="M8" s="796"/>
      <c r="N8" s="625" t="s">
        <v>1667</v>
      </c>
      <c r="O8" s="625" t="s">
        <v>1668</v>
      </c>
      <c r="P8" s="659"/>
      <c r="Q8" s="796"/>
      <c r="R8" s="52"/>
    </row>
    <row r="9" spans="1:18" ht="29.1" customHeight="1" x14ac:dyDescent="0.25">
      <c r="A9" s="71"/>
      <c r="B9" s="33"/>
      <c r="C9" s="305"/>
      <c r="D9" s="149" t="s">
        <v>1669</v>
      </c>
      <c r="E9" s="305"/>
      <c r="F9" s="149" t="s">
        <v>1669</v>
      </c>
      <c r="G9" s="697"/>
      <c r="H9" s="626"/>
      <c r="I9" s="799"/>
      <c r="J9" s="626"/>
      <c r="K9" s="626"/>
      <c r="L9" s="697"/>
      <c r="M9" s="797"/>
      <c r="N9" s="697"/>
      <c r="O9" s="697"/>
      <c r="P9" s="697"/>
      <c r="Q9" s="797"/>
      <c r="R9" s="52"/>
    </row>
    <row r="10" spans="1:18" ht="15" customHeight="1" x14ac:dyDescent="0.25">
      <c r="A10" s="60">
        <v>1</v>
      </c>
      <c r="B10" s="61" t="s">
        <v>1670</v>
      </c>
      <c r="C10" s="207">
        <v>0</v>
      </c>
      <c r="D10" s="207">
        <v>0</v>
      </c>
      <c r="E10" s="207">
        <v>0</v>
      </c>
      <c r="F10" s="207">
        <v>0</v>
      </c>
      <c r="G10" s="207">
        <v>0</v>
      </c>
      <c r="H10" s="207">
        <v>0</v>
      </c>
      <c r="I10" s="207">
        <v>0</v>
      </c>
      <c r="J10" s="207">
        <v>0</v>
      </c>
      <c r="K10" s="207">
        <v>0</v>
      </c>
      <c r="L10" s="207">
        <v>0</v>
      </c>
      <c r="M10" s="207">
        <v>0</v>
      </c>
      <c r="N10" s="359">
        <v>37.345625769999998</v>
      </c>
      <c r="O10" s="63">
        <v>2055.2818072039699</v>
      </c>
      <c r="P10" s="63">
        <v>0</v>
      </c>
      <c r="Q10" s="63">
        <v>2092.6274329739699</v>
      </c>
      <c r="R10" s="67"/>
    </row>
    <row r="11" spans="1:18" ht="15" customHeight="1" x14ac:dyDescent="0.25">
      <c r="A11" s="36">
        <v>2</v>
      </c>
      <c r="B11" s="45" t="s">
        <v>1671</v>
      </c>
      <c r="C11" s="134">
        <v>0</v>
      </c>
      <c r="D11" s="134">
        <v>0</v>
      </c>
      <c r="E11" s="134">
        <v>0</v>
      </c>
      <c r="F11" s="134">
        <v>0</v>
      </c>
      <c r="G11" s="134">
        <v>0</v>
      </c>
      <c r="H11" s="134">
        <v>0</v>
      </c>
      <c r="I11" s="134">
        <v>0</v>
      </c>
      <c r="J11" s="134">
        <v>0</v>
      </c>
      <c r="K11" s="134">
        <v>0</v>
      </c>
      <c r="L11" s="134">
        <v>0</v>
      </c>
      <c r="M11" s="134">
        <v>0</v>
      </c>
      <c r="N11" s="134">
        <v>37.345625769999998</v>
      </c>
      <c r="O11" s="134">
        <v>416.61893499396899</v>
      </c>
      <c r="P11" s="38">
        <v>0</v>
      </c>
      <c r="Q11" s="134">
        <v>453.96456076396902</v>
      </c>
      <c r="R11" s="52"/>
    </row>
    <row r="12" spans="1:18" ht="15" customHeight="1" x14ac:dyDescent="0.25">
      <c r="A12" s="36">
        <v>3</v>
      </c>
      <c r="B12" s="360" t="s">
        <v>1672</v>
      </c>
      <c r="C12" s="134">
        <v>0</v>
      </c>
      <c r="D12" s="134">
        <v>0</v>
      </c>
      <c r="E12" s="134">
        <v>0</v>
      </c>
      <c r="F12" s="134">
        <v>0</v>
      </c>
      <c r="G12" s="134">
        <v>0</v>
      </c>
      <c r="H12" s="134">
        <v>0</v>
      </c>
      <c r="I12" s="134">
        <v>0</v>
      </c>
      <c r="J12" s="134">
        <v>0</v>
      </c>
      <c r="K12" s="134">
        <v>0</v>
      </c>
      <c r="L12" s="134">
        <v>0</v>
      </c>
      <c r="M12" s="134">
        <v>0</v>
      </c>
      <c r="N12" s="134">
        <v>37.345625769999998</v>
      </c>
      <c r="O12" s="134">
        <v>416.61893499396899</v>
      </c>
      <c r="P12" s="38">
        <v>0</v>
      </c>
      <c r="Q12" s="134">
        <v>453.96456076396902</v>
      </c>
      <c r="R12" s="52"/>
    </row>
    <row r="13" spans="1:18" ht="15" customHeight="1" x14ac:dyDescent="0.25">
      <c r="A13" s="36">
        <v>4</v>
      </c>
      <c r="B13" s="360" t="s">
        <v>1673</v>
      </c>
      <c r="C13" s="134">
        <v>0</v>
      </c>
      <c r="D13" s="134">
        <v>0</v>
      </c>
      <c r="E13" s="134">
        <v>0</v>
      </c>
      <c r="F13" s="134">
        <v>0</v>
      </c>
      <c r="G13" s="134">
        <v>0</v>
      </c>
      <c r="H13" s="134">
        <v>0</v>
      </c>
      <c r="I13" s="134">
        <v>0</v>
      </c>
      <c r="J13" s="134">
        <v>0</v>
      </c>
      <c r="K13" s="134">
        <v>0</v>
      </c>
      <c r="L13" s="134">
        <v>0</v>
      </c>
      <c r="M13" s="134">
        <v>0</v>
      </c>
      <c r="N13" s="134">
        <v>0</v>
      </c>
      <c r="O13" s="134">
        <v>0</v>
      </c>
      <c r="P13" s="38">
        <v>0</v>
      </c>
      <c r="Q13" s="134">
        <v>0</v>
      </c>
      <c r="R13" s="52"/>
    </row>
    <row r="14" spans="1:18" ht="15" customHeight="1" x14ac:dyDescent="0.25">
      <c r="A14" s="36">
        <v>5</v>
      </c>
      <c r="B14" s="360" t="s">
        <v>1674</v>
      </c>
      <c r="C14" s="134">
        <v>0</v>
      </c>
      <c r="D14" s="134">
        <v>0</v>
      </c>
      <c r="E14" s="134">
        <v>0</v>
      </c>
      <c r="F14" s="134">
        <v>0</v>
      </c>
      <c r="G14" s="134">
        <v>0</v>
      </c>
      <c r="H14" s="134">
        <v>0</v>
      </c>
      <c r="I14" s="134">
        <v>0</v>
      </c>
      <c r="J14" s="134">
        <v>0</v>
      </c>
      <c r="K14" s="134">
        <v>0</v>
      </c>
      <c r="L14" s="134">
        <v>0</v>
      </c>
      <c r="M14" s="134">
        <v>0</v>
      </c>
      <c r="N14" s="134">
        <v>0</v>
      </c>
      <c r="O14" s="134">
        <v>0</v>
      </c>
      <c r="P14" s="38">
        <v>0</v>
      </c>
      <c r="Q14" s="134">
        <v>0</v>
      </c>
      <c r="R14" s="52"/>
    </row>
    <row r="15" spans="1:18" ht="15" customHeight="1" x14ac:dyDescent="0.25">
      <c r="A15" s="36">
        <v>6</v>
      </c>
      <c r="B15" s="360" t="s">
        <v>1675</v>
      </c>
      <c r="C15" s="134">
        <v>0</v>
      </c>
      <c r="D15" s="134">
        <v>0</v>
      </c>
      <c r="E15" s="134">
        <v>0</v>
      </c>
      <c r="F15" s="134">
        <v>0</v>
      </c>
      <c r="G15" s="134">
        <v>0</v>
      </c>
      <c r="H15" s="134">
        <v>0</v>
      </c>
      <c r="I15" s="134">
        <v>0</v>
      </c>
      <c r="J15" s="134">
        <v>0</v>
      </c>
      <c r="K15" s="134">
        <v>0</v>
      </c>
      <c r="L15" s="134">
        <v>0</v>
      </c>
      <c r="M15" s="134">
        <v>0</v>
      </c>
      <c r="N15" s="134">
        <v>0</v>
      </c>
      <c r="O15" s="134">
        <v>0</v>
      </c>
      <c r="P15" s="38">
        <v>0</v>
      </c>
      <c r="Q15" s="134">
        <v>0</v>
      </c>
      <c r="R15" s="52"/>
    </row>
    <row r="16" spans="1:18" ht="15" customHeight="1" x14ac:dyDescent="0.25">
      <c r="A16" s="36">
        <v>7</v>
      </c>
      <c r="B16" s="45" t="s">
        <v>1676</v>
      </c>
      <c r="C16" s="134">
        <v>0</v>
      </c>
      <c r="D16" s="134">
        <v>0</v>
      </c>
      <c r="E16" s="134">
        <v>0</v>
      </c>
      <c r="F16" s="134">
        <v>0</v>
      </c>
      <c r="G16" s="134">
        <v>0</v>
      </c>
      <c r="H16" s="134">
        <v>0</v>
      </c>
      <c r="I16" s="134">
        <v>0</v>
      </c>
      <c r="J16" s="134">
        <v>0</v>
      </c>
      <c r="K16" s="134">
        <v>0</v>
      </c>
      <c r="L16" s="134">
        <v>0</v>
      </c>
      <c r="M16" s="134">
        <v>0</v>
      </c>
      <c r="N16" s="134">
        <v>0</v>
      </c>
      <c r="O16" s="134">
        <v>1638.6628722099999</v>
      </c>
      <c r="P16" s="38">
        <v>0</v>
      </c>
      <c r="Q16" s="134">
        <v>1638.6628722099999</v>
      </c>
      <c r="R16" s="52"/>
    </row>
    <row r="17" spans="1:18" ht="15" customHeight="1" x14ac:dyDescent="0.25">
      <c r="A17" s="36">
        <v>8</v>
      </c>
      <c r="B17" s="360" t="s">
        <v>1677</v>
      </c>
      <c r="C17" s="134">
        <v>0</v>
      </c>
      <c r="D17" s="134">
        <v>0</v>
      </c>
      <c r="E17" s="134">
        <v>0</v>
      </c>
      <c r="F17" s="134">
        <v>0</v>
      </c>
      <c r="G17" s="134">
        <v>0</v>
      </c>
      <c r="H17" s="134">
        <v>0</v>
      </c>
      <c r="I17" s="134">
        <v>0</v>
      </c>
      <c r="J17" s="134">
        <v>0</v>
      </c>
      <c r="K17" s="134">
        <v>0</v>
      </c>
      <c r="L17" s="134">
        <v>0</v>
      </c>
      <c r="M17" s="134">
        <v>0</v>
      </c>
      <c r="N17" s="134">
        <v>0</v>
      </c>
      <c r="O17" s="134">
        <v>1580.3305534599999</v>
      </c>
      <c r="P17" s="38">
        <v>0</v>
      </c>
      <c r="Q17" s="134">
        <v>1580.3305534599999</v>
      </c>
      <c r="R17" s="52"/>
    </row>
    <row r="18" spans="1:18" ht="15" customHeight="1" x14ac:dyDescent="0.25">
      <c r="A18" s="36">
        <v>9</v>
      </c>
      <c r="B18" s="360" t="s">
        <v>1678</v>
      </c>
      <c r="C18" s="134">
        <v>0</v>
      </c>
      <c r="D18" s="134">
        <v>0</v>
      </c>
      <c r="E18" s="134">
        <v>0</v>
      </c>
      <c r="F18" s="134">
        <v>0</v>
      </c>
      <c r="G18" s="134">
        <v>0</v>
      </c>
      <c r="H18" s="134">
        <v>0</v>
      </c>
      <c r="I18" s="134">
        <v>0</v>
      </c>
      <c r="J18" s="134">
        <v>0</v>
      </c>
      <c r="K18" s="134">
        <v>0</v>
      </c>
      <c r="L18" s="134">
        <v>0</v>
      </c>
      <c r="M18" s="134">
        <v>0</v>
      </c>
      <c r="N18" s="134">
        <v>0</v>
      </c>
      <c r="O18" s="134">
        <v>58.332318749999999</v>
      </c>
      <c r="P18" s="38">
        <v>0</v>
      </c>
      <c r="Q18" s="134">
        <v>58.332318749999999</v>
      </c>
      <c r="R18" s="52"/>
    </row>
    <row r="19" spans="1:18" ht="15" customHeight="1" x14ac:dyDescent="0.25">
      <c r="A19" s="36">
        <v>10</v>
      </c>
      <c r="B19" s="360" t="s">
        <v>1679</v>
      </c>
      <c r="C19" s="134">
        <v>0</v>
      </c>
      <c r="D19" s="134">
        <v>0</v>
      </c>
      <c r="E19" s="134">
        <v>0</v>
      </c>
      <c r="F19" s="134">
        <v>0</v>
      </c>
      <c r="G19" s="134">
        <v>0</v>
      </c>
      <c r="H19" s="134">
        <v>0</v>
      </c>
      <c r="I19" s="134">
        <v>0</v>
      </c>
      <c r="J19" s="134">
        <v>0</v>
      </c>
      <c r="K19" s="134">
        <v>0</v>
      </c>
      <c r="L19" s="134">
        <v>0</v>
      </c>
      <c r="M19" s="134">
        <v>0</v>
      </c>
      <c r="N19" s="134">
        <v>0</v>
      </c>
      <c r="O19" s="134">
        <v>0</v>
      </c>
      <c r="P19" s="38">
        <v>0</v>
      </c>
      <c r="Q19" s="134">
        <v>0</v>
      </c>
      <c r="R19" s="52"/>
    </row>
    <row r="20" spans="1:18" ht="15" customHeight="1" x14ac:dyDescent="0.25">
      <c r="A20" s="36">
        <v>11</v>
      </c>
      <c r="B20" s="360" t="s">
        <v>1680</v>
      </c>
      <c r="C20" s="134">
        <v>0</v>
      </c>
      <c r="D20" s="134">
        <v>0</v>
      </c>
      <c r="E20" s="134">
        <v>0</v>
      </c>
      <c r="F20" s="134">
        <v>0</v>
      </c>
      <c r="G20" s="134">
        <v>0</v>
      </c>
      <c r="H20" s="134">
        <v>0</v>
      </c>
      <c r="I20" s="134">
        <v>0</v>
      </c>
      <c r="J20" s="134">
        <v>0</v>
      </c>
      <c r="K20" s="134">
        <v>0</v>
      </c>
      <c r="L20" s="134">
        <v>0</v>
      </c>
      <c r="M20" s="134">
        <v>0</v>
      </c>
      <c r="N20" s="134">
        <v>0</v>
      </c>
      <c r="O20" s="134">
        <v>0</v>
      </c>
      <c r="P20" s="38">
        <v>0</v>
      </c>
      <c r="Q20" s="134">
        <v>0</v>
      </c>
      <c r="R20" s="52"/>
    </row>
    <row r="21" spans="1:18" ht="15" customHeight="1" x14ac:dyDescent="0.25">
      <c r="A21" s="36">
        <v>12</v>
      </c>
      <c r="B21" s="360" t="s">
        <v>1675</v>
      </c>
      <c r="C21" s="134">
        <v>0</v>
      </c>
      <c r="D21" s="134">
        <v>0</v>
      </c>
      <c r="E21" s="134">
        <v>0</v>
      </c>
      <c r="F21" s="134">
        <v>0</v>
      </c>
      <c r="G21" s="134">
        <v>0</v>
      </c>
      <c r="H21" s="134">
        <v>0</v>
      </c>
      <c r="I21" s="134">
        <v>0</v>
      </c>
      <c r="J21" s="134">
        <v>0</v>
      </c>
      <c r="K21" s="134">
        <v>0</v>
      </c>
      <c r="L21" s="134">
        <v>0</v>
      </c>
      <c r="M21" s="134">
        <v>0</v>
      </c>
      <c r="N21" s="134">
        <v>0</v>
      </c>
      <c r="O21" s="134">
        <v>0</v>
      </c>
      <c r="P21" s="38">
        <v>0</v>
      </c>
      <c r="Q21" s="134">
        <v>0</v>
      </c>
      <c r="R21" s="52"/>
    </row>
    <row r="22" spans="1:18" ht="15" customHeight="1" x14ac:dyDescent="0.25">
      <c r="A22" s="73"/>
      <c r="B22" s="209"/>
      <c r="C22" s="73"/>
      <c r="D22" s="73"/>
      <c r="E22" s="73"/>
      <c r="F22" s="73"/>
      <c r="G22" s="73"/>
      <c r="H22" s="73"/>
      <c r="I22" s="73"/>
      <c r="J22" s="73"/>
      <c r="K22" s="73"/>
      <c r="L22" s="73"/>
      <c r="M22" s="73"/>
      <c r="N22" s="73"/>
      <c r="O22" s="73"/>
      <c r="P22" s="73"/>
      <c r="Q22" s="73"/>
    </row>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sheetData>
  <mergeCells count="22">
    <mergeCell ref="A1:Q1"/>
    <mergeCell ref="A3:Q3"/>
    <mergeCell ref="N6:Q6"/>
    <mergeCell ref="P7:P9"/>
    <mergeCell ref="O8:O9"/>
    <mergeCell ref="N8:N9"/>
    <mergeCell ref="N7:O7"/>
    <mergeCell ref="M7:M9"/>
    <mergeCell ref="L7:L9"/>
    <mergeCell ref="K8:K9"/>
    <mergeCell ref="J6:M6"/>
    <mergeCell ref="J7:K7"/>
    <mergeCell ref="J8:J9"/>
    <mergeCell ref="I7:I9"/>
    <mergeCell ref="Q7:Q9"/>
    <mergeCell ref="C8:D8"/>
    <mergeCell ref="C7:F7"/>
    <mergeCell ref="C6:I6"/>
    <mergeCell ref="E8:F8"/>
    <mergeCell ref="G7:H7"/>
    <mergeCell ref="G8:G9"/>
    <mergeCell ref="H8:H9"/>
  </mergeCells>
  <hyperlinks>
    <hyperlink ref="R1" location="'Table of Contents'!A1" display="Table of Contents"/>
  </hyperlinks>
  <pageMargins left="0.75" right="0.75" top="1" bottom="1" header="0.5" footer="0.5"/>
  <pageSetup paperSize="9" scale="4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Ruler="0" zoomScaleNormal="100" workbookViewId="0">
      <selection sqref="A1:S1"/>
    </sheetView>
  </sheetViews>
  <sheetFormatPr defaultColWidth="13.7109375" defaultRowHeight="12.75" x14ac:dyDescent="0.2"/>
  <cols>
    <col min="1" max="1" width="4.7109375" customWidth="1"/>
    <col min="2" max="2" width="9.7109375" customWidth="1"/>
    <col min="3" max="3" width="13" customWidth="1"/>
    <col min="4" max="4" width="7.85546875" customWidth="1"/>
    <col min="5" max="7" width="9.7109375" customWidth="1"/>
    <col min="8" max="8" width="11.7109375" customWidth="1"/>
    <col min="9" max="11" width="9.7109375" customWidth="1"/>
    <col min="12" max="12" width="12.28515625" customWidth="1"/>
    <col min="13" max="15" width="9.7109375" customWidth="1"/>
    <col min="16" max="16" width="7.28515625" customWidth="1"/>
    <col min="17" max="19" width="9.7109375" customWidth="1"/>
    <col min="20" max="20" width="7.28515625" customWidth="1"/>
    <col min="21" max="21" width="17" bestFit="1" customWidth="1"/>
  </cols>
  <sheetData>
    <row r="1" spans="1:21" ht="16.5" customHeight="1" x14ac:dyDescent="0.25">
      <c r="A1" s="724" t="s">
        <v>76</v>
      </c>
      <c r="B1" s="724"/>
      <c r="C1" s="724"/>
      <c r="D1" s="724"/>
      <c r="E1" s="724"/>
      <c r="F1" s="724"/>
      <c r="G1" s="724"/>
      <c r="H1" s="724"/>
      <c r="I1" s="724"/>
      <c r="J1" s="724"/>
      <c r="K1" s="724"/>
      <c r="L1" s="724"/>
      <c r="M1" s="724"/>
      <c r="N1" s="724"/>
      <c r="O1" s="724"/>
      <c r="P1" s="724"/>
      <c r="Q1" s="724"/>
      <c r="R1" s="724"/>
      <c r="S1" s="724"/>
      <c r="T1" s="9"/>
      <c r="U1" s="453" t="s">
        <v>2</v>
      </c>
    </row>
    <row r="2" spans="1:21" ht="15" customHeight="1" x14ac:dyDescent="0.25">
      <c r="A2" s="10"/>
      <c r="B2" s="8"/>
      <c r="C2" s="8"/>
      <c r="D2" s="10"/>
      <c r="E2" s="10"/>
      <c r="F2" s="10"/>
      <c r="G2" s="9"/>
      <c r="H2" s="9"/>
      <c r="I2" s="9"/>
      <c r="J2" s="9"/>
      <c r="K2" s="9"/>
      <c r="L2" s="9"/>
      <c r="M2" s="9"/>
      <c r="N2" s="9"/>
      <c r="O2" s="9"/>
      <c r="P2" s="9"/>
      <c r="Q2" s="9"/>
      <c r="R2" s="9"/>
      <c r="S2" s="9"/>
      <c r="T2" s="9"/>
    </row>
    <row r="3" spans="1:21" ht="124.5" customHeight="1" x14ac:dyDescent="0.2">
      <c r="A3" s="574" t="s">
        <v>1681</v>
      </c>
      <c r="B3" s="574"/>
      <c r="C3" s="574"/>
      <c r="D3" s="574"/>
      <c r="E3" s="574"/>
      <c r="F3" s="574"/>
      <c r="G3" s="574"/>
      <c r="H3" s="574"/>
      <c r="I3" s="574"/>
      <c r="J3" s="574"/>
      <c r="K3" s="574"/>
      <c r="L3" s="574"/>
      <c r="M3" s="574"/>
      <c r="N3" s="574"/>
      <c r="O3" s="574"/>
      <c r="P3" s="574"/>
      <c r="Q3" s="574"/>
      <c r="R3" s="574"/>
      <c r="S3" s="574"/>
      <c r="T3" s="574"/>
    </row>
    <row r="4" spans="1:21" ht="15" customHeight="1" x14ac:dyDescent="0.25">
      <c r="A4" s="9"/>
      <c r="B4" s="12"/>
      <c r="C4" s="12"/>
      <c r="D4" s="29"/>
      <c r="E4" s="29"/>
      <c r="F4" s="29"/>
      <c r="G4" s="29"/>
      <c r="H4" s="29"/>
      <c r="I4" s="29"/>
      <c r="J4" s="29"/>
      <c r="K4" s="29"/>
      <c r="L4" s="29"/>
      <c r="M4" s="29"/>
      <c r="N4" s="29"/>
      <c r="O4" s="29"/>
      <c r="P4" s="29"/>
      <c r="Q4" s="29"/>
      <c r="R4" s="29"/>
      <c r="S4" s="29"/>
      <c r="T4" s="29"/>
    </row>
    <row r="5" spans="1:21" ht="15" customHeight="1" x14ac:dyDescent="0.25">
      <c r="A5" s="9"/>
      <c r="B5" s="12"/>
      <c r="C5" s="129"/>
      <c r="D5" s="149" t="s">
        <v>123</v>
      </c>
      <c r="E5" s="149" t="s">
        <v>124</v>
      </c>
      <c r="F5" s="149" t="s">
        <v>125</v>
      </c>
      <c r="G5" s="149" t="s">
        <v>126</v>
      </c>
      <c r="H5" s="149" t="s">
        <v>127</v>
      </c>
      <c r="I5" s="149" t="s">
        <v>284</v>
      </c>
      <c r="J5" s="149" t="s">
        <v>285</v>
      </c>
      <c r="K5" s="149" t="s">
        <v>357</v>
      </c>
      <c r="L5" s="149" t="s">
        <v>741</v>
      </c>
      <c r="M5" s="149" t="s">
        <v>742</v>
      </c>
      <c r="N5" s="149" t="s">
        <v>743</v>
      </c>
      <c r="O5" s="149" t="s">
        <v>744</v>
      </c>
      <c r="P5" s="149" t="s">
        <v>745</v>
      </c>
      <c r="Q5" s="149" t="s">
        <v>1146</v>
      </c>
      <c r="R5" s="149" t="s">
        <v>1147</v>
      </c>
      <c r="S5" s="149" t="s">
        <v>1682</v>
      </c>
      <c r="T5" s="149" t="s">
        <v>1683</v>
      </c>
      <c r="U5" s="52"/>
    </row>
    <row r="6" spans="1:21" ht="15" customHeight="1" x14ac:dyDescent="0.25">
      <c r="A6" s="9"/>
      <c r="B6" s="12"/>
      <c r="C6" s="129"/>
      <c r="D6" s="721" t="s">
        <v>1684</v>
      </c>
      <c r="E6" s="793"/>
      <c r="F6" s="793"/>
      <c r="G6" s="793"/>
      <c r="H6" s="794"/>
      <c r="I6" s="721" t="s">
        <v>1685</v>
      </c>
      <c r="J6" s="793"/>
      <c r="K6" s="793"/>
      <c r="L6" s="794"/>
      <c r="M6" s="721" t="s">
        <v>1686</v>
      </c>
      <c r="N6" s="722"/>
      <c r="O6" s="722"/>
      <c r="P6" s="723"/>
      <c r="Q6" s="721" t="s">
        <v>1687</v>
      </c>
      <c r="R6" s="722"/>
      <c r="S6" s="722"/>
      <c r="T6" s="723"/>
      <c r="U6" s="52"/>
    </row>
    <row r="7" spans="1:21" ht="50.85" customHeight="1" x14ac:dyDescent="0.25">
      <c r="A7" s="29"/>
      <c r="B7" s="205"/>
      <c r="C7" s="130"/>
      <c r="D7" s="32" t="s">
        <v>1688</v>
      </c>
      <c r="E7" s="32" t="s">
        <v>1689</v>
      </c>
      <c r="F7" s="32" t="s">
        <v>1690</v>
      </c>
      <c r="G7" s="32" t="s">
        <v>1691</v>
      </c>
      <c r="H7" s="32" t="s">
        <v>1692</v>
      </c>
      <c r="I7" s="32" t="s">
        <v>1693</v>
      </c>
      <c r="J7" s="32" t="s">
        <v>1694</v>
      </c>
      <c r="K7" s="32" t="s">
        <v>1695</v>
      </c>
      <c r="L7" s="32" t="s">
        <v>1696</v>
      </c>
      <c r="M7" s="32" t="s">
        <v>1693</v>
      </c>
      <c r="N7" s="32" t="s">
        <v>1694</v>
      </c>
      <c r="O7" s="32" t="s">
        <v>1695</v>
      </c>
      <c r="P7" s="32" t="s">
        <v>1697</v>
      </c>
      <c r="Q7" s="32" t="s">
        <v>1693</v>
      </c>
      <c r="R7" s="32" t="s">
        <v>1694</v>
      </c>
      <c r="S7" s="32" t="s">
        <v>1695</v>
      </c>
      <c r="T7" s="32" t="s">
        <v>1697</v>
      </c>
      <c r="U7" s="52"/>
    </row>
    <row r="8" spans="1:21" ht="15" customHeight="1" x14ac:dyDescent="0.25">
      <c r="A8" s="361">
        <v>1</v>
      </c>
      <c r="B8" s="751" t="s">
        <v>1670</v>
      </c>
      <c r="C8" s="752"/>
      <c r="D8" s="207">
        <v>1540.6214172539701</v>
      </c>
      <c r="E8" s="207">
        <v>0</v>
      </c>
      <c r="F8" s="207">
        <v>32.238562989999998</v>
      </c>
      <c r="G8" s="207">
        <v>519.76745272999995</v>
      </c>
      <c r="H8" s="207">
        <v>0</v>
      </c>
      <c r="I8" s="207">
        <v>0</v>
      </c>
      <c r="J8" s="207">
        <v>552.00601572000005</v>
      </c>
      <c r="K8" s="207">
        <v>1540.6214172539701</v>
      </c>
      <c r="L8" s="207">
        <v>0</v>
      </c>
      <c r="M8" s="207">
        <v>0</v>
      </c>
      <c r="N8" s="362">
        <v>709.329440011104</v>
      </c>
      <c r="O8" s="359">
        <v>229.225931299595</v>
      </c>
      <c r="P8" s="207">
        <v>0</v>
      </c>
      <c r="Q8" s="207">
        <v>0</v>
      </c>
      <c r="R8" s="207">
        <v>56.746355200888303</v>
      </c>
      <c r="S8" s="207">
        <v>18.338074503967601</v>
      </c>
      <c r="T8" s="207">
        <v>0</v>
      </c>
      <c r="U8" s="67"/>
    </row>
    <row r="9" spans="1:21" ht="15" customHeight="1" x14ac:dyDescent="0.25">
      <c r="A9" s="363">
        <v>2</v>
      </c>
      <c r="B9" s="800" t="s">
        <v>1698</v>
      </c>
      <c r="C9" s="801"/>
      <c r="D9" s="134">
        <v>1540.6214172539701</v>
      </c>
      <c r="E9" s="134">
        <v>0</v>
      </c>
      <c r="F9" s="134">
        <v>32.238562989999998</v>
      </c>
      <c r="G9" s="134">
        <v>519.76745272999995</v>
      </c>
      <c r="H9" s="134">
        <v>0</v>
      </c>
      <c r="I9" s="134">
        <v>0</v>
      </c>
      <c r="J9" s="134">
        <v>552.00601572000005</v>
      </c>
      <c r="K9" s="134">
        <v>1540.6214172539701</v>
      </c>
      <c r="L9" s="134">
        <v>0</v>
      </c>
      <c r="M9" s="134">
        <v>0</v>
      </c>
      <c r="N9" s="171">
        <v>709.329440011104</v>
      </c>
      <c r="O9" s="134">
        <v>229.225931299595</v>
      </c>
      <c r="P9" s="134">
        <v>0</v>
      </c>
      <c r="Q9" s="134">
        <v>0</v>
      </c>
      <c r="R9" s="134">
        <v>56.746355200888303</v>
      </c>
      <c r="S9" s="134">
        <v>18.338074503967601</v>
      </c>
      <c r="T9" s="134">
        <v>0</v>
      </c>
      <c r="U9" s="52"/>
    </row>
    <row r="10" spans="1:21" ht="15" customHeight="1" x14ac:dyDescent="0.25">
      <c r="A10" s="363">
        <v>3</v>
      </c>
      <c r="B10" s="800" t="s">
        <v>1699</v>
      </c>
      <c r="C10" s="801"/>
      <c r="D10" s="134">
        <v>1540.6214172539701</v>
      </c>
      <c r="E10" s="134">
        <v>0</v>
      </c>
      <c r="F10" s="134">
        <v>32.238562989999998</v>
      </c>
      <c r="G10" s="134">
        <v>519.76745272999995</v>
      </c>
      <c r="H10" s="134">
        <v>0</v>
      </c>
      <c r="I10" s="134">
        <v>0</v>
      </c>
      <c r="J10" s="134">
        <v>552.00601572000005</v>
      </c>
      <c r="K10" s="134">
        <v>1540.6214172539701</v>
      </c>
      <c r="L10" s="134">
        <v>0</v>
      </c>
      <c r="M10" s="134">
        <v>0</v>
      </c>
      <c r="N10" s="171">
        <v>709.329440011104</v>
      </c>
      <c r="O10" s="134">
        <v>229.225931299595</v>
      </c>
      <c r="P10" s="134">
        <v>0</v>
      </c>
      <c r="Q10" s="134">
        <v>0</v>
      </c>
      <c r="R10" s="134">
        <v>56.746355200888303</v>
      </c>
      <c r="S10" s="134">
        <v>18.338074503967601</v>
      </c>
      <c r="T10" s="134">
        <v>0</v>
      </c>
      <c r="U10" s="52"/>
    </row>
    <row r="11" spans="1:21" ht="15" customHeight="1" x14ac:dyDescent="0.25">
      <c r="A11" s="363">
        <v>4</v>
      </c>
      <c r="B11" s="800" t="s">
        <v>1700</v>
      </c>
      <c r="C11" s="801"/>
      <c r="D11" s="134">
        <v>453.96456076396902</v>
      </c>
      <c r="E11" s="134">
        <v>0</v>
      </c>
      <c r="F11" s="134">
        <v>0</v>
      </c>
      <c r="G11" s="134">
        <v>0</v>
      </c>
      <c r="H11" s="134">
        <v>0</v>
      </c>
      <c r="I11" s="134">
        <v>0</v>
      </c>
      <c r="J11" s="134">
        <v>0</v>
      </c>
      <c r="K11" s="134">
        <v>453.96456076396902</v>
      </c>
      <c r="L11" s="134">
        <v>0</v>
      </c>
      <c r="M11" s="134">
        <v>0</v>
      </c>
      <c r="N11" s="134">
        <v>0</v>
      </c>
      <c r="O11" s="134">
        <v>66.2274028260954</v>
      </c>
      <c r="P11" s="134">
        <v>0</v>
      </c>
      <c r="Q11" s="134">
        <v>0</v>
      </c>
      <c r="R11" s="134">
        <v>0</v>
      </c>
      <c r="S11" s="134">
        <v>5.2981922260876297</v>
      </c>
      <c r="T11" s="134">
        <v>0</v>
      </c>
      <c r="U11" s="52"/>
    </row>
    <row r="12" spans="1:21" ht="15" customHeight="1" x14ac:dyDescent="0.25">
      <c r="A12" s="363">
        <v>5</v>
      </c>
      <c r="B12" s="802" t="s">
        <v>1701</v>
      </c>
      <c r="C12" s="801"/>
      <c r="D12" s="134">
        <v>37.345625769999998</v>
      </c>
      <c r="E12" s="134">
        <v>0</v>
      </c>
      <c r="F12" s="134">
        <v>0</v>
      </c>
      <c r="G12" s="134">
        <v>0</v>
      </c>
      <c r="H12" s="134">
        <v>0</v>
      </c>
      <c r="I12" s="134">
        <v>0</v>
      </c>
      <c r="J12" s="134">
        <v>0</v>
      </c>
      <c r="K12" s="134">
        <v>37.345625769999998</v>
      </c>
      <c r="L12" s="134">
        <v>0</v>
      </c>
      <c r="M12" s="134">
        <v>0</v>
      </c>
      <c r="N12" s="134">
        <v>0</v>
      </c>
      <c r="O12" s="134">
        <v>3.7345625770000002</v>
      </c>
      <c r="P12" s="134">
        <v>0</v>
      </c>
      <c r="Q12" s="134">
        <v>0</v>
      </c>
      <c r="R12" s="134">
        <v>0</v>
      </c>
      <c r="S12" s="283">
        <v>0.32247998663999999</v>
      </c>
      <c r="T12" s="134">
        <v>0</v>
      </c>
      <c r="U12" s="52"/>
    </row>
    <row r="13" spans="1:21" ht="15" customHeight="1" x14ac:dyDescent="0.25">
      <c r="A13" s="363">
        <v>6</v>
      </c>
      <c r="B13" s="800" t="s">
        <v>1702</v>
      </c>
      <c r="C13" s="801"/>
      <c r="D13" s="134">
        <v>1086.6568564900001</v>
      </c>
      <c r="E13" s="134">
        <v>0</v>
      </c>
      <c r="F13" s="134">
        <v>32.238562989999998</v>
      </c>
      <c r="G13" s="134">
        <v>519.76745272999995</v>
      </c>
      <c r="H13" s="134">
        <v>0</v>
      </c>
      <c r="I13" s="134">
        <v>0</v>
      </c>
      <c r="J13" s="134">
        <v>552.00601572000005</v>
      </c>
      <c r="K13" s="134">
        <v>1086.6568560000001</v>
      </c>
      <c r="L13" s="134">
        <v>0</v>
      </c>
      <c r="M13" s="134">
        <v>0</v>
      </c>
      <c r="N13" s="171">
        <v>709.329440011104</v>
      </c>
      <c r="O13" s="134">
        <v>162.99852847349999</v>
      </c>
      <c r="P13" s="134">
        <v>0</v>
      </c>
      <c r="Q13" s="134">
        <v>0</v>
      </c>
      <c r="R13" s="134">
        <v>56.746355200888303</v>
      </c>
      <c r="S13" s="134">
        <v>13.03988227788</v>
      </c>
      <c r="T13" s="134">
        <v>0</v>
      </c>
      <c r="U13" s="52"/>
    </row>
    <row r="14" spans="1:21" ht="15" customHeight="1" x14ac:dyDescent="0.25">
      <c r="A14" s="363">
        <v>7</v>
      </c>
      <c r="B14" s="802" t="s">
        <v>1701</v>
      </c>
      <c r="C14" s="801"/>
      <c r="D14" s="134">
        <v>0</v>
      </c>
      <c r="E14" s="134">
        <v>0</v>
      </c>
      <c r="F14" s="134">
        <v>0</v>
      </c>
      <c r="G14" s="134">
        <v>0</v>
      </c>
      <c r="H14" s="134">
        <v>0</v>
      </c>
      <c r="I14" s="134">
        <v>0</v>
      </c>
      <c r="J14" s="134">
        <v>0</v>
      </c>
      <c r="K14" s="134">
        <v>0</v>
      </c>
      <c r="L14" s="134">
        <v>0</v>
      </c>
      <c r="M14" s="134">
        <v>0</v>
      </c>
      <c r="N14" s="134">
        <v>0</v>
      </c>
      <c r="O14" s="134">
        <v>0</v>
      </c>
      <c r="P14" s="134">
        <v>0</v>
      </c>
      <c r="Q14" s="134">
        <v>0</v>
      </c>
      <c r="R14" s="134">
        <v>0</v>
      </c>
      <c r="S14" s="134">
        <v>0</v>
      </c>
      <c r="T14" s="134">
        <v>0</v>
      </c>
      <c r="U14" s="52"/>
    </row>
    <row r="15" spans="1:21" ht="15" customHeight="1" x14ac:dyDescent="0.25">
      <c r="A15" s="363">
        <v>8</v>
      </c>
      <c r="B15" s="800" t="s">
        <v>1703</v>
      </c>
      <c r="C15" s="801"/>
      <c r="D15" s="134">
        <v>0</v>
      </c>
      <c r="E15" s="134">
        <v>0</v>
      </c>
      <c r="F15" s="134">
        <v>0</v>
      </c>
      <c r="G15" s="134">
        <v>0</v>
      </c>
      <c r="H15" s="134">
        <v>0</v>
      </c>
      <c r="I15" s="134">
        <v>0</v>
      </c>
      <c r="J15" s="134">
        <v>0</v>
      </c>
      <c r="K15" s="134">
        <v>0</v>
      </c>
      <c r="L15" s="134">
        <v>0</v>
      </c>
      <c r="M15" s="134">
        <v>0</v>
      </c>
      <c r="N15" s="134">
        <v>0</v>
      </c>
      <c r="O15" s="134">
        <v>0</v>
      </c>
      <c r="P15" s="134">
        <v>0</v>
      </c>
      <c r="Q15" s="134">
        <v>0</v>
      </c>
      <c r="R15" s="134">
        <v>0</v>
      </c>
      <c r="S15" s="134">
        <v>0</v>
      </c>
      <c r="T15" s="134">
        <v>0</v>
      </c>
      <c r="U15" s="52"/>
    </row>
    <row r="16" spans="1:21" ht="15" customHeight="1" x14ac:dyDescent="0.25">
      <c r="A16" s="363">
        <v>9</v>
      </c>
      <c r="B16" s="800" t="s">
        <v>1704</v>
      </c>
      <c r="C16" s="801"/>
      <c r="D16" s="134">
        <v>0</v>
      </c>
      <c r="E16" s="134">
        <v>0</v>
      </c>
      <c r="F16" s="134">
        <v>0</v>
      </c>
      <c r="G16" s="134">
        <v>0</v>
      </c>
      <c r="H16" s="134">
        <v>0</v>
      </c>
      <c r="I16" s="134">
        <v>0</v>
      </c>
      <c r="J16" s="134">
        <v>0</v>
      </c>
      <c r="K16" s="134">
        <v>0</v>
      </c>
      <c r="L16" s="134">
        <v>0</v>
      </c>
      <c r="M16" s="134">
        <v>0</v>
      </c>
      <c r="N16" s="134">
        <v>0</v>
      </c>
      <c r="O16" s="134">
        <v>0</v>
      </c>
      <c r="P16" s="134">
        <v>0</v>
      </c>
      <c r="Q16" s="134">
        <v>0</v>
      </c>
      <c r="R16" s="134">
        <v>0</v>
      </c>
      <c r="S16" s="134">
        <v>0</v>
      </c>
      <c r="T16" s="134">
        <v>0</v>
      </c>
      <c r="U16" s="52"/>
    </row>
    <row r="17" spans="1:21" ht="15" customHeight="1" x14ac:dyDescent="0.25">
      <c r="A17" s="363">
        <v>10</v>
      </c>
      <c r="B17" s="800" t="s">
        <v>1699</v>
      </c>
      <c r="C17" s="801"/>
      <c r="D17" s="134">
        <v>0</v>
      </c>
      <c r="E17" s="134">
        <v>0</v>
      </c>
      <c r="F17" s="134">
        <v>0</v>
      </c>
      <c r="G17" s="134">
        <v>0</v>
      </c>
      <c r="H17" s="134">
        <v>0</v>
      </c>
      <c r="I17" s="134">
        <v>0</v>
      </c>
      <c r="J17" s="134">
        <v>0</v>
      </c>
      <c r="K17" s="134">
        <v>0</v>
      </c>
      <c r="L17" s="134">
        <v>0</v>
      </c>
      <c r="M17" s="134">
        <v>0</v>
      </c>
      <c r="N17" s="134">
        <v>0</v>
      </c>
      <c r="O17" s="134">
        <v>0</v>
      </c>
      <c r="P17" s="134">
        <v>0</v>
      </c>
      <c r="Q17" s="134">
        <v>0</v>
      </c>
      <c r="R17" s="134">
        <v>0</v>
      </c>
      <c r="S17" s="134">
        <v>0</v>
      </c>
      <c r="T17" s="134">
        <v>0</v>
      </c>
      <c r="U17" s="52"/>
    </row>
    <row r="18" spans="1:21" ht="15" customHeight="1" x14ac:dyDescent="0.25">
      <c r="A18" s="363">
        <v>11</v>
      </c>
      <c r="B18" s="800" t="s">
        <v>1700</v>
      </c>
      <c r="C18" s="801"/>
      <c r="D18" s="134">
        <v>0</v>
      </c>
      <c r="E18" s="134">
        <v>0</v>
      </c>
      <c r="F18" s="134">
        <v>0</v>
      </c>
      <c r="G18" s="134">
        <v>0</v>
      </c>
      <c r="H18" s="134">
        <v>0</v>
      </c>
      <c r="I18" s="134">
        <v>0</v>
      </c>
      <c r="J18" s="134">
        <v>0</v>
      </c>
      <c r="K18" s="134">
        <v>0</v>
      </c>
      <c r="L18" s="134">
        <v>0</v>
      </c>
      <c r="M18" s="134">
        <v>0</v>
      </c>
      <c r="N18" s="134">
        <v>0</v>
      </c>
      <c r="O18" s="134">
        <v>0</v>
      </c>
      <c r="P18" s="134">
        <v>0</v>
      </c>
      <c r="Q18" s="134">
        <v>0</v>
      </c>
      <c r="R18" s="134">
        <v>0</v>
      </c>
      <c r="S18" s="134">
        <v>0</v>
      </c>
      <c r="T18" s="134">
        <v>0</v>
      </c>
      <c r="U18" s="52"/>
    </row>
    <row r="19" spans="1:21" ht="15" customHeight="1" x14ac:dyDescent="0.25">
      <c r="A19" s="363">
        <v>12</v>
      </c>
      <c r="B19" s="800" t="s">
        <v>1702</v>
      </c>
      <c r="C19" s="801"/>
      <c r="D19" s="134">
        <v>0</v>
      </c>
      <c r="E19" s="134">
        <v>0</v>
      </c>
      <c r="F19" s="134">
        <v>0</v>
      </c>
      <c r="G19" s="134">
        <v>0</v>
      </c>
      <c r="H19" s="134">
        <v>0</v>
      </c>
      <c r="I19" s="134">
        <v>0</v>
      </c>
      <c r="J19" s="134">
        <v>0</v>
      </c>
      <c r="K19" s="134">
        <v>0</v>
      </c>
      <c r="L19" s="134">
        <v>0</v>
      </c>
      <c r="M19" s="134">
        <v>0</v>
      </c>
      <c r="N19" s="134">
        <v>0</v>
      </c>
      <c r="O19" s="134">
        <v>0</v>
      </c>
      <c r="P19" s="134">
        <v>0</v>
      </c>
      <c r="Q19" s="134">
        <v>0</v>
      </c>
      <c r="R19" s="134">
        <v>0</v>
      </c>
      <c r="S19" s="134">
        <v>0</v>
      </c>
      <c r="T19" s="134">
        <v>0</v>
      </c>
      <c r="U19" s="52"/>
    </row>
    <row r="20" spans="1:21" ht="15" customHeight="1" x14ac:dyDescent="0.25">
      <c r="A20" s="363">
        <v>13</v>
      </c>
      <c r="B20" s="800" t="s">
        <v>1703</v>
      </c>
      <c r="C20" s="801"/>
      <c r="D20" s="134">
        <v>0</v>
      </c>
      <c r="E20" s="134">
        <v>0</v>
      </c>
      <c r="F20" s="134">
        <v>0</v>
      </c>
      <c r="G20" s="134">
        <v>0</v>
      </c>
      <c r="H20" s="134">
        <v>0</v>
      </c>
      <c r="I20" s="134">
        <v>0</v>
      </c>
      <c r="J20" s="134">
        <v>0</v>
      </c>
      <c r="K20" s="134">
        <v>0</v>
      </c>
      <c r="L20" s="134">
        <v>0</v>
      </c>
      <c r="M20" s="134">
        <v>0</v>
      </c>
      <c r="N20" s="134">
        <v>0</v>
      </c>
      <c r="O20" s="134">
        <v>0</v>
      </c>
      <c r="P20" s="134">
        <v>0</v>
      </c>
      <c r="Q20" s="134">
        <v>0</v>
      </c>
      <c r="R20" s="134">
        <v>0</v>
      </c>
      <c r="S20" s="134">
        <v>0</v>
      </c>
      <c r="T20" s="134">
        <v>0</v>
      </c>
      <c r="U20" s="52"/>
    </row>
    <row r="21" spans="1:21" ht="15" customHeight="1" x14ac:dyDescent="0.25">
      <c r="A21" s="73"/>
      <c r="B21" s="209"/>
      <c r="C21" s="209"/>
      <c r="D21" s="73"/>
      <c r="E21" s="73"/>
      <c r="F21" s="73"/>
      <c r="G21" s="73"/>
      <c r="H21" s="73"/>
      <c r="I21" s="73"/>
      <c r="J21" s="73"/>
      <c r="K21" s="73"/>
      <c r="L21" s="73"/>
      <c r="M21" s="73"/>
      <c r="N21" s="73"/>
      <c r="O21" s="73"/>
      <c r="P21" s="73"/>
      <c r="Q21" s="73"/>
      <c r="R21" s="73"/>
      <c r="S21" s="73"/>
      <c r="T21" s="73"/>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row r="28" spans="1:21" ht="15" customHeight="1" x14ac:dyDescent="0.2"/>
    <row r="29" spans="1:21" ht="15" customHeight="1" x14ac:dyDescent="0.2"/>
    <row r="30" spans="1:21" ht="15" customHeight="1" x14ac:dyDescent="0.2"/>
    <row r="31" spans="1:21" ht="15" customHeight="1" x14ac:dyDescent="0.2"/>
    <row r="32" spans="1:21" ht="15" customHeight="1" x14ac:dyDescent="0.2"/>
  </sheetData>
  <mergeCells count="19">
    <mergeCell ref="B16:C16"/>
    <mergeCell ref="B15:C15"/>
    <mergeCell ref="B17:C17"/>
    <mergeCell ref="B18:C18"/>
    <mergeCell ref="B20:C20"/>
    <mergeCell ref="B19:C19"/>
    <mergeCell ref="B10:C10"/>
    <mergeCell ref="B9:C9"/>
    <mergeCell ref="B11:C11"/>
    <mergeCell ref="B12:C12"/>
    <mergeCell ref="B14:C14"/>
    <mergeCell ref="B13:C13"/>
    <mergeCell ref="B8:C8"/>
    <mergeCell ref="D6:H6"/>
    <mergeCell ref="A1:S1"/>
    <mergeCell ref="A3:T3"/>
    <mergeCell ref="M6:P6"/>
    <mergeCell ref="I6:L6"/>
    <mergeCell ref="Q6:T6"/>
  </mergeCells>
  <hyperlinks>
    <hyperlink ref="U1" location="'Table of Contents'!A1" display="Table of Contents"/>
  </hyperlinks>
  <pageMargins left="0.75" right="0.75" top="1" bottom="1" header="0.5" footer="0.5"/>
  <pageSetup paperSize="9" scale="46" orientation="portrait" r:id="rId1"/>
  <colBreaks count="1" manualBreakCount="1">
    <brk id="20"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77</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
    <mergeCell ref="A1:H1"/>
  </mergeCells>
  <hyperlinks>
    <hyperlink ref="I1" location="'Table of Contents'!A1" display="Table of Contents"/>
  </hyperlinks>
  <pageMargins left="0.75" right="0.75" top="1" bottom="1" header="0.5" footer="0.5"/>
  <pageSetup paperSize="9" scale="80" orientation="portrait" r:id="rId1"/>
  <colBreaks count="1" manualBreakCount="1">
    <brk id="8"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Ruler="0" zoomScaleNormal="100" zoomScaleSheetLayoutView="70" workbookViewId="0">
      <selection activeCell="D1" sqref="D1"/>
    </sheetView>
  </sheetViews>
  <sheetFormatPr defaultColWidth="13.7109375" defaultRowHeight="12.75" x14ac:dyDescent="0.2"/>
  <cols>
    <col min="1" max="1" width="9.140625" customWidth="1"/>
    <col min="2" max="2" width="30.7109375" customWidth="1"/>
    <col min="3" max="3" width="93.7109375" customWidth="1"/>
    <col min="4" max="4" width="17" bestFit="1" customWidth="1"/>
  </cols>
  <sheetData>
    <row r="1" spans="1:4" s="471" customFormat="1" ht="16.5" customHeight="1" x14ac:dyDescent="0.2">
      <c r="A1" s="585" t="s">
        <v>78</v>
      </c>
      <c r="B1" s="573"/>
      <c r="C1" s="573"/>
      <c r="D1" s="453" t="s">
        <v>2</v>
      </c>
    </row>
    <row r="2" spans="1:4" ht="15" customHeight="1" x14ac:dyDescent="0.2"/>
    <row r="3" spans="1:4" ht="15" customHeight="1" x14ac:dyDescent="0.25">
      <c r="A3" s="619" t="s">
        <v>1705</v>
      </c>
      <c r="B3" s="601"/>
      <c r="C3" s="601"/>
    </row>
    <row r="4" spans="1:4" ht="15" customHeight="1" x14ac:dyDescent="0.2"/>
    <row r="5" spans="1:4" ht="409.5" customHeight="1" x14ac:dyDescent="0.25">
      <c r="A5" s="74" t="s">
        <v>123</v>
      </c>
      <c r="B5" s="78" t="s">
        <v>1706</v>
      </c>
      <c r="C5" s="120" t="s">
        <v>1707</v>
      </c>
      <c r="D5" s="52"/>
    </row>
    <row r="6" spans="1:4" ht="409.6" customHeight="1" x14ac:dyDescent="0.25">
      <c r="A6" s="612" t="s">
        <v>124</v>
      </c>
      <c r="B6" s="609" t="s">
        <v>1708</v>
      </c>
      <c r="C6" s="609" t="s">
        <v>3186</v>
      </c>
      <c r="D6" s="52"/>
    </row>
    <row r="7" spans="1:4" s="473" customFormat="1" ht="387" customHeight="1" x14ac:dyDescent="0.25">
      <c r="A7" s="618"/>
      <c r="B7" s="611"/>
      <c r="C7" s="611"/>
      <c r="D7" s="491"/>
    </row>
    <row r="8" spans="1:4" ht="409.6" customHeight="1" x14ac:dyDescent="0.25">
      <c r="A8" s="615" t="s">
        <v>125</v>
      </c>
      <c r="B8" s="615" t="s">
        <v>1709</v>
      </c>
      <c r="C8" s="615" t="s">
        <v>1710</v>
      </c>
      <c r="D8" s="455"/>
    </row>
    <row r="9" spans="1:4" s="473" customFormat="1" ht="154.5" customHeight="1" x14ac:dyDescent="0.25">
      <c r="A9" s="616"/>
      <c r="B9" s="616"/>
      <c r="C9" s="616"/>
      <c r="D9" s="455"/>
    </row>
    <row r="10" spans="1:4" ht="15" customHeight="1" x14ac:dyDescent="0.25">
      <c r="A10" s="73"/>
      <c r="B10" s="73"/>
      <c r="C10" s="73"/>
    </row>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8">
    <mergeCell ref="C8:C9"/>
    <mergeCell ref="B8:B9"/>
    <mergeCell ref="A8:A9"/>
    <mergeCell ref="A1:C1"/>
    <mergeCell ref="A3:C3"/>
    <mergeCell ref="C6:C7"/>
    <mergeCell ref="B6:B7"/>
    <mergeCell ref="A6:A7"/>
  </mergeCells>
  <hyperlinks>
    <hyperlink ref="D1" location="'Table of Contents'!A1" display="Table of Contents"/>
  </hyperlinks>
  <pageMargins left="0.75" right="0.75" top="1" bottom="1" header="0.5" footer="0.5"/>
  <pageSetup paperSize="9" scale="56" orientation="portrait" r:id="rId1"/>
  <rowBreaks count="1" manualBreakCount="1">
    <brk id="7" max="16383"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Ruler="0" zoomScaleNormal="100" workbookViewId="0">
      <selection sqref="A1:C1"/>
    </sheetView>
  </sheetViews>
  <sheetFormatPr defaultColWidth="13.7109375" defaultRowHeight="12.75" x14ac:dyDescent="0.2"/>
  <cols>
    <col min="2" max="2" width="83.140625" customWidth="1"/>
    <col min="3" max="3" width="25.5703125" customWidth="1"/>
    <col min="4" max="4" width="17" bestFit="1" customWidth="1"/>
  </cols>
  <sheetData>
    <row r="1" spans="1:4" ht="16.5" customHeight="1" x14ac:dyDescent="0.2">
      <c r="A1" s="724" t="s">
        <v>79</v>
      </c>
      <c r="B1" s="724"/>
      <c r="C1" s="724"/>
      <c r="D1" s="453" t="s">
        <v>2</v>
      </c>
    </row>
    <row r="2" spans="1:4" ht="20.85" customHeight="1" x14ac:dyDescent="0.25">
      <c r="A2" s="10"/>
      <c r="B2" s="12"/>
      <c r="C2" s="9"/>
    </row>
    <row r="3" spans="1:4" ht="91.5" customHeight="1" x14ac:dyDescent="0.2">
      <c r="A3" s="624" t="s">
        <v>1711</v>
      </c>
      <c r="B3" s="601"/>
      <c r="C3" s="601"/>
    </row>
    <row r="4" spans="1:4" ht="15" customHeight="1" x14ac:dyDescent="0.2">
      <c r="A4" s="208"/>
      <c r="B4" s="28"/>
      <c r="C4" s="71"/>
    </row>
    <row r="5" spans="1:4" ht="15" customHeight="1" x14ac:dyDescent="0.25">
      <c r="A5" s="29"/>
      <c r="B5" s="130"/>
      <c r="C5" s="32" t="s">
        <v>123</v>
      </c>
      <c r="D5" s="52"/>
    </row>
    <row r="6" spans="1:4" ht="15" customHeight="1" x14ac:dyDescent="0.25">
      <c r="A6" s="95"/>
      <c r="B6" s="37"/>
      <c r="C6" s="32" t="s">
        <v>1712</v>
      </c>
      <c r="D6" s="52"/>
    </row>
    <row r="7" spans="1:4" ht="15" customHeight="1" x14ac:dyDescent="0.25">
      <c r="A7" s="95"/>
      <c r="B7" s="61" t="s">
        <v>1713</v>
      </c>
      <c r="C7" s="115"/>
      <c r="D7" s="52"/>
    </row>
    <row r="8" spans="1:4" ht="15" customHeight="1" x14ac:dyDescent="0.25">
      <c r="A8" s="363">
        <v>1</v>
      </c>
      <c r="B8" s="37" t="s">
        <v>1714</v>
      </c>
      <c r="C8" s="151">
        <v>273.33003576950802</v>
      </c>
      <c r="D8" s="52"/>
    </row>
    <row r="9" spans="1:4" ht="15" customHeight="1" x14ac:dyDescent="0.25">
      <c r="A9" s="363">
        <v>2</v>
      </c>
      <c r="B9" s="37" t="s">
        <v>1715</v>
      </c>
      <c r="C9" s="364">
        <v>15.310026808017501</v>
      </c>
      <c r="D9" s="52"/>
    </row>
    <row r="10" spans="1:4" ht="15" customHeight="1" x14ac:dyDescent="0.25">
      <c r="A10" s="363">
        <v>3</v>
      </c>
      <c r="B10" s="37" t="s">
        <v>1716</v>
      </c>
      <c r="C10" s="151">
        <v>0</v>
      </c>
      <c r="D10" s="52"/>
    </row>
    <row r="11" spans="1:4" ht="15" customHeight="1" x14ac:dyDescent="0.25">
      <c r="A11" s="363">
        <v>4</v>
      </c>
      <c r="B11" s="37" t="s">
        <v>1717</v>
      </c>
      <c r="C11" s="42"/>
      <c r="D11" s="52"/>
    </row>
    <row r="12" spans="1:4" ht="15" customHeight="1" x14ac:dyDescent="0.25">
      <c r="A12" s="149"/>
      <c r="B12" s="61" t="s">
        <v>1718</v>
      </c>
      <c r="C12" s="115"/>
      <c r="D12" s="52"/>
    </row>
    <row r="13" spans="1:4" ht="15" customHeight="1" x14ac:dyDescent="0.25">
      <c r="A13" s="363">
        <v>5</v>
      </c>
      <c r="B13" s="37" t="s">
        <v>1719</v>
      </c>
      <c r="C13" s="42"/>
      <c r="D13" s="52"/>
    </row>
    <row r="14" spans="1:4" ht="15" customHeight="1" x14ac:dyDescent="0.25">
      <c r="A14" s="363">
        <v>6</v>
      </c>
      <c r="B14" s="37" t="s">
        <v>1720</v>
      </c>
      <c r="C14" s="151">
        <v>2.4555732274687498</v>
      </c>
      <c r="D14" s="52"/>
    </row>
    <row r="15" spans="1:4" ht="15" customHeight="1" x14ac:dyDescent="0.25">
      <c r="A15" s="363">
        <v>7</v>
      </c>
      <c r="B15" s="37" t="s">
        <v>1721</v>
      </c>
      <c r="C15" s="42"/>
      <c r="D15" s="52"/>
    </row>
    <row r="16" spans="1:4" ht="15" customHeight="1" x14ac:dyDescent="0.25">
      <c r="A16" s="363">
        <v>8</v>
      </c>
      <c r="B16" s="37" t="s">
        <v>1722</v>
      </c>
      <c r="C16" s="42"/>
      <c r="D16" s="52"/>
    </row>
    <row r="17" spans="1:4" ht="15" customHeight="1" x14ac:dyDescent="0.25">
      <c r="A17" s="363">
        <v>9</v>
      </c>
      <c r="B17" s="61" t="s">
        <v>227</v>
      </c>
      <c r="C17" s="63">
        <v>291.095635804994</v>
      </c>
      <c r="D17" s="52"/>
    </row>
    <row r="18" spans="1:4" ht="15" customHeight="1" x14ac:dyDescent="0.25">
      <c r="A18" s="49"/>
      <c r="B18" s="47"/>
      <c r="C18" s="49"/>
    </row>
    <row r="19" spans="1:4" ht="15" customHeight="1" x14ac:dyDescent="0.25">
      <c r="A19" s="595" t="s">
        <v>1723</v>
      </c>
      <c r="B19" s="595"/>
      <c r="C19" s="595"/>
    </row>
    <row r="20" spans="1:4" ht="15" customHeight="1" x14ac:dyDescent="0.25">
      <c r="A20" s="595" t="s">
        <v>1724</v>
      </c>
      <c r="B20" s="595"/>
      <c r="C20" s="595"/>
    </row>
    <row r="21" spans="1:4" ht="15" customHeight="1" x14ac:dyDescent="0.25">
      <c r="A21" s="595" t="s">
        <v>1725</v>
      </c>
      <c r="B21" s="595"/>
      <c r="C21" s="595"/>
    </row>
    <row r="22" spans="1:4" ht="15" customHeight="1" x14ac:dyDescent="0.25">
      <c r="A22" s="595" t="s">
        <v>1726</v>
      </c>
      <c r="B22" s="595"/>
      <c r="C22" s="595"/>
    </row>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6">
    <mergeCell ref="A1:C1"/>
    <mergeCell ref="A3:C3"/>
    <mergeCell ref="A20:C20"/>
    <mergeCell ref="A19:C19"/>
    <mergeCell ref="A22:C22"/>
    <mergeCell ref="A21:C21"/>
  </mergeCells>
  <hyperlinks>
    <hyperlink ref="D1" location="'Table of Contents'!A1" display="Table of Contents"/>
  </hyperlinks>
  <pageMargins left="0.75" right="0.75" top="1" bottom="1" header="0.5" footer="0.5"/>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Ruler="0" zoomScaleNormal="100" workbookViewId="0">
      <selection sqref="A1:D1"/>
    </sheetView>
  </sheetViews>
  <sheetFormatPr defaultColWidth="13.7109375" defaultRowHeight="12.75" x14ac:dyDescent="0.2"/>
  <cols>
    <col min="1" max="1" width="13.7109375" customWidth="1"/>
    <col min="2" max="2" width="8.42578125" customWidth="1"/>
    <col min="3" max="3" width="19.140625" customWidth="1"/>
    <col min="4" max="4" width="95.140625" customWidth="1"/>
    <col min="5" max="26" width="18.28515625" customWidth="1"/>
  </cols>
  <sheetData>
    <row r="1" spans="1:5" ht="16.5" customHeight="1" x14ac:dyDescent="0.2">
      <c r="A1" s="585" t="s">
        <v>8</v>
      </c>
      <c r="B1" s="585"/>
      <c r="C1" s="585"/>
      <c r="D1" s="585"/>
      <c r="E1" s="453" t="s">
        <v>2</v>
      </c>
    </row>
    <row r="2" spans="1:5" ht="15" customHeight="1" x14ac:dyDescent="0.2"/>
    <row r="3" spans="1:5" ht="32.450000000000003" customHeight="1" x14ac:dyDescent="0.2">
      <c r="A3" s="574" t="s">
        <v>230</v>
      </c>
      <c r="B3" s="574"/>
      <c r="C3" s="574"/>
      <c r="D3" s="574"/>
    </row>
    <row r="4" spans="1:5" ht="15" customHeight="1" x14ac:dyDescent="0.25">
      <c r="A4" s="71"/>
      <c r="B4" s="71"/>
      <c r="C4" s="29"/>
      <c r="D4" s="29"/>
    </row>
    <row r="5" spans="1:5" ht="29.1" customHeight="1" x14ac:dyDescent="0.25">
      <c r="A5" s="32" t="s">
        <v>231</v>
      </c>
      <c r="B5" s="32" t="s">
        <v>232</v>
      </c>
      <c r="C5" s="604" t="s">
        <v>233</v>
      </c>
      <c r="D5" s="606"/>
      <c r="E5" s="52"/>
    </row>
    <row r="6" spans="1:5" ht="325.89999999999998" customHeight="1" x14ac:dyDescent="0.25">
      <c r="A6" s="69" t="s">
        <v>234</v>
      </c>
      <c r="B6" s="70" t="s">
        <v>235</v>
      </c>
      <c r="C6" s="69" t="s">
        <v>236</v>
      </c>
      <c r="D6" s="69" t="s">
        <v>3159</v>
      </c>
      <c r="E6" s="52"/>
    </row>
    <row r="7" spans="1:5" ht="135" x14ac:dyDescent="0.25">
      <c r="A7" s="69" t="s">
        <v>237</v>
      </c>
      <c r="B7" s="70" t="s">
        <v>238</v>
      </c>
      <c r="C7" s="69" t="s">
        <v>239</v>
      </c>
      <c r="D7" s="69" t="s">
        <v>240</v>
      </c>
      <c r="E7" s="52"/>
    </row>
    <row r="8" spans="1:5" ht="29.1" customHeight="1" x14ac:dyDescent="0.25">
      <c r="A8" s="73"/>
      <c r="B8" s="73"/>
      <c r="C8" s="73"/>
      <c r="D8" s="73"/>
    </row>
    <row r="9" spans="1:5" ht="29.1" customHeight="1" x14ac:dyDescent="0.2"/>
    <row r="10" spans="1:5" ht="29.1" customHeight="1" x14ac:dyDescent="0.2"/>
    <row r="11" spans="1:5" ht="29.1" customHeight="1" x14ac:dyDescent="0.2"/>
    <row r="12" spans="1:5" ht="29.1" customHeight="1" x14ac:dyDescent="0.2"/>
    <row r="13" spans="1:5" ht="29.1" customHeight="1" x14ac:dyDescent="0.2"/>
    <row r="14" spans="1:5" ht="29.1" customHeight="1" x14ac:dyDescent="0.2"/>
    <row r="15" spans="1:5" ht="29.1" customHeight="1" x14ac:dyDescent="0.2"/>
    <row r="16" spans="1:5" ht="29.1" customHeight="1" x14ac:dyDescent="0.2"/>
    <row r="17" ht="29.1" customHeight="1" x14ac:dyDescent="0.2"/>
    <row r="18" ht="29.1" customHeight="1" x14ac:dyDescent="0.2"/>
    <row r="19" ht="29.1" customHeight="1" x14ac:dyDescent="0.2"/>
    <row r="20" ht="29.1" customHeight="1" x14ac:dyDescent="0.2"/>
    <row r="21" ht="29.1" customHeight="1" x14ac:dyDescent="0.2"/>
    <row r="22" ht="29.1" customHeight="1" x14ac:dyDescent="0.2"/>
    <row r="23" ht="29.1" customHeight="1" x14ac:dyDescent="0.2"/>
    <row r="24" ht="29.1" customHeight="1" x14ac:dyDescent="0.2"/>
    <row r="25" ht="29.1" customHeight="1" x14ac:dyDescent="0.2"/>
    <row r="26" ht="29.1" customHeight="1" x14ac:dyDescent="0.2"/>
    <row r="27" ht="29.1" customHeight="1" x14ac:dyDescent="0.2"/>
    <row r="28" ht="29.1" customHeight="1" x14ac:dyDescent="0.2"/>
    <row r="29" ht="29.1" customHeight="1" x14ac:dyDescent="0.2"/>
    <row r="30" ht="29.1" customHeight="1" x14ac:dyDescent="0.2"/>
    <row r="31" ht="29.1" customHeight="1" x14ac:dyDescent="0.2"/>
    <row r="32" ht="29.1" customHeight="1" x14ac:dyDescent="0.2"/>
    <row r="33" ht="29.1" customHeight="1" x14ac:dyDescent="0.2"/>
    <row r="34" ht="29.1" customHeight="1" x14ac:dyDescent="0.2"/>
  </sheetData>
  <mergeCells count="3">
    <mergeCell ref="A3:D3"/>
    <mergeCell ref="C5:D5"/>
    <mergeCell ref="A1:D1"/>
  </mergeCells>
  <hyperlinks>
    <hyperlink ref="E1" location="'Table of Contents'!A1" display="Table of Contents"/>
  </hyperlinks>
  <pageMargins left="0.75" right="0.75" top="1" bottom="1" header="0.5" footer="0.5"/>
  <pageSetup paperSize="9" scale="5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80</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91"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Ruler="0" zoomScaleNormal="100" zoomScaleSheetLayoutView="25" workbookViewId="0">
      <selection sqref="A1:D1"/>
    </sheetView>
  </sheetViews>
  <sheetFormatPr defaultColWidth="13.7109375" defaultRowHeight="12.75" x14ac:dyDescent="0.2"/>
  <cols>
    <col min="1" max="1" width="11.7109375" customWidth="1"/>
    <col min="2" max="2" width="5.5703125" customWidth="1"/>
    <col min="3" max="3" width="13.85546875" customWidth="1"/>
    <col min="4" max="4" width="109.42578125" customWidth="1"/>
    <col min="5" max="5" width="21" bestFit="1" customWidth="1"/>
  </cols>
  <sheetData>
    <row r="1" spans="1:5" ht="16.5" customHeight="1" x14ac:dyDescent="0.2">
      <c r="A1" s="572" t="s">
        <v>81</v>
      </c>
      <c r="B1" s="573"/>
      <c r="C1" s="573"/>
      <c r="D1" s="573"/>
      <c r="E1" s="453" t="s">
        <v>2</v>
      </c>
    </row>
    <row r="2" spans="1:5" ht="15" customHeight="1" x14ac:dyDescent="0.2"/>
    <row r="3" spans="1:5" ht="15" customHeight="1" x14ac:dyDescent="0.25">
      <c r="A3" s="619" t="s">
        <v>1727</v>
      </c>
      <c r="B3" s="601"/>
      <c r="C3" s="601"/>
      <c r="D3" s="601"/>
    </row>
    <row r="4" spans="1:5" ht="15" customHeight="1" x14ac:dyDescent="0.2"/>
    <row r="5" spans="1:5" ht="15" customHeight="1" x14ac:dyDescent="0.25">
      <c r="A5" s="116" t="s">
        <v>242</v>
      </c>
      <c r="B5" s="116" t="s">
        <v>232</v>
      </c>
      <c r="C5" s="674" t="s">
        <v>233</v>
      </c>
      <c r="D5" s="675"/>
      <c r="E5" s="52"/>
    </row>
    <row r="6" spans="1:5" ht="409.6" customHeight="1" x14ac:dyDescent="0.25">
      <c r="A6" s="609" t="s">
        <v>1728</v>
      </c>
      <c r="B6" s="612" t="s">
        <v>235</v>
      </c>
      <c r="C6" s="609" t="s">
        <v>1729</v>
      </c>
      <c r="D6" s="609" t="s">
        <v>3046</v>
      </c>
      <c r="E6" s="52"/>
    </row>
    <row r="7" spans="1:5" s="473" customFormat="1" ht="409.5" customHeight="1" x14ac:dyDescent="0.25">
      <c r="A7" s="610"/>
      <c r="B7" s="613"/>
      <c r="C7" s="610"/>
      <c r="D7" s="610"/>
      <c r="E7" s="491"/>
    </row>
    <row r="8" spans="1:5" s="473" customFormat="1" ht="409.6" customHeight="1" x14ac:dyDescent="0.25">
      <c r="A8" s="610"/>
      <c r="B8" s="613"/>
      <c r="C8" s="610"/>
      <c r="D8" s="610"/>
      <c r="E8" s="491"/>
    </row>
    <row r="9" spans="1:5" s="473" customFormat="1" ht="232.5" customHeight="1" x14ac:dyDescent="0.25">
      <c r="A9" s="611"/>
      <c r="B9" s="618"/>
      <c r="C9" s="611"/>
      <c r="D9" s="611"/>
      <c r="E9" s="491"/>
    </row>
    <row r="10" spans="1:5" ht="120" x14ac:dyDescent="0.25">
      <c r="A10" s="78" t="s">
        <v>1730</v>
      </c>
      <c r="B10" s="74" t="s">
        <v>238</v>
      </c>
      <c r="C10" s="78" t="s">
        <v>1731</v>
      </c>
      <c r="D10" s="78" t="s">
        <v>1732</v>
      </c>
      <c r="E10" s="52"/>
    </row>
    <row r="11" spans="1:5" ht="90" x14ac:dyDescent="0.25">
      <c r="A11" s="78" t="s">
        <v>1730</v>
      </c>
      <c r="B11" s="74" t="s">
        <v>1733</v>
      </c>
      <c r="C11" s="78" t="s">
        <v>1734</v>
      </c>
      <c r="D11" s="78" t="s">
        <v>1735</v>
      </c>
      <c r="E11" s="52"/>
    </row>
    <row r="12" spans="1:5" ht="135" x14ac:dyDescent="0.25">
      <c r="A12" s="78" t="s">
        <v>1736</v>
      </c>
      <c r="B12" s="74" t="s">
        <v>252</v>
      </c>
      <c r="C12" s="78" t="s">
        <v>1737</v>
      </c>
      <c r="D12" s="78" t="s">
        <v>1735</v>
      </c>
      <c r="E12" s="52"/>
    </row>
    <row r="13" spans="1:5" ht="15" customHeight="1" x14ac:dyDescent="0.25">
      <c r="A13" s="73"/>
      <c r="B13" s="73"/>
      <c r="C13" s="73"/>
      <c r="D13" s="73"/>
    </row>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7">
    <mergeCell ref="A1:D1"/>
    <mergeCell ref="A3:D3"/>
    <mergeCell ref="C5:D5"/>
    <mergeCell ref="D6:D9"/>
    <mergeCell ref="C6:C9"/>
    <mergeCell ref="B6:B9"/>
    <mergeCell ref="A6:A9"/>
  </mergeCells>
  <hyperlinks>
    <hyperlink ref="E1" location="'Table of Contents'!A1" display="Table of Contents"/>
  </hyperlinks>
  <pageMargins left="0.75" right="0.75" top="1" bottom="1" header="0.5" footer="0.5"/>
  <pageSetup paperSize="9" scale="3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Ruler="0" zoomScaleNormal="100" workbookViewId="0">
      <selection sqref="A1:G1"/>
    </sheetView>
  </sheetViews>
  <sheetFormatPr defaultColWidth="13.7109375" defaultRowHeight="12.75" x14ac:dyDescent="0.2"/>
  <cols>
    <col min="1" max="1" width="8" customWidth="1"/>
    <col min="2" max="2" width="43.140625" customWidth="1"/>
    <col min="8" max="8" width="17" bestFit="1" customWidth="1"/>
  </cols>
  <sheetData>
    <row r="1" spans="1:8" s="471" customFormat="1" ht="16.5" customHeight="1" x14ac:dyDescent="0.2">
      <c r="A1" s="572" t="s">
        <v>82</v>
      </c>
      <c r="B1" s="573"/>
      <c r="C1" s="573"/>
      <c r="D1" s="573"/>
      <c r="E1" s="573"/>
      <c r="F1" s="573"/>
      <c r="G1" s="573"/>
      <c r="H1" s="453" t="s">
        <v>2</v>
      </c>
    </row>
    <row r="2" spans="1:8" ht="15" customHeight="1" x14ac:dyDescent="0.2"/>
    <row r="3" spans="1:8" ht="93.75" customHeight="1" x14ac:dyDescent="0.2">
      <c r="A3" s="577" t="s">
        <v>1738</v>
      </c>
      <c r="B3" s="574"/>
      <c r="C3" s="574"/>
      <c r="D3" s="574"/>
      <c r="E3" s="574"/>
      <c r="F3" s="574"/>
      <c r="G3" s="574"/>
    </row>
    <row r="4" spans="1:8" ht="15" customHeight="1" x14ac:dyDescent="0.2"/>
    <row r="5" spans="1:8" ht="15" customHeight="1" x14ac:dyDescent="0.25">
      <c r="A5" s="756" t="s">
        <v>1739</v>
      </c>
      <c r="B5" s="803"/>
      <c r="C5" s="116" t="s">
        <v>123</v>
      </c>
      <c r="D5" s="116" t="s">
        <v>124</v>
      </c>
      <c r="E5" s="116" t="s">
        <v>125</v>
      </c>
      <c r="F5" s="116" t="s">
        <v>126</v>
      </c>
      <c r="G5" s="116" t="s">
        <v>127</v>
      </c>
      <c r="H5" s="52"/>
    </row>
    <row r="6" spans="1:8" ht="15" x14ac:dyDescent="0.25">
      <c r="A6" s="804"/>
      <c r="B6" s="601"/>
      <c r="C6" s="674" t="s">
        <v>1740</v>
      </c>
      <c r="D6" s="806"/>
      <c r="E6" s="675"/>
      <c r="F6" s="753" t="s">
        <v>1741</v>
      </c>
      <c r="G6" s="753" t="s">
        <v>1742</v>
      </c>
      <c r="H6" s="52"/>
    </row>
    <row r="7" spans="1:8" ht="15" x14ac:dyDescent="0.25">
      <c r="A7" s="805"/>
      <c r="B7" s="601"/>
      <c r="C7" s="116" t="s">
        <v>1743</v>
      </c>
      <c r="D7" s="116" t="s">
        <v>1744</v>
      </c>
      <c r="E7" s="116" t="s">
        <v>1745</v>
      </c>
      <c r="F7" s="754"/>
      <c r="G7" s="754"/>
      <c r="H7" s="52"/>
    </row>
    <row r="8" spans="1:8" ht="30" x14ac:dyDescent="0.25">
      <c r="A8" s="365">
        <v>1</v>
      </c>
      <c r="B8" s="80" t="s">
        <v>1746</v>
      </c>
      <c r="C8" s="80" t="s">
        <v>286</v>
      </c>
      <c r="D8" s="80" t="s">
        <v>286</v>
      </c>
      <c r="E8" s="80" t="s">
        <v>286</v>
      </c>
      <c r="F8" s="80" t="s">
        <v>286</v>
      </c>
      <c r="G8" s="80" t="s">
        <v>286</v>
      </c>
      <c r="H8" s="52"/>
    </row>
    <row r="9" spans="1:8" ht="45" x14ac:dyDescent="0.25">
      <c r="A9" s="365">
        <v>2</v>
      </c>
      <c r="B9" s="80" t="s">
        <v>1747</v>
      </c>
      <c r="C9" s="333">
        <v>2401.5096555384698</v>
      </c>
      <c r="D9" s="333">
        <v>2399.61408817857</v>
      </c>
      <c r="E9" s="333">
        <v>2774.9010615655302</v>
      </c>
      <c r="F9" s="333">
        <v>344.18073098966101</v>
      </c>
      <c r="G9" s="333">
        <v>4302.2591373707701</v>
      </c>
      <c r="H9" s="52"/>
    </row>
    <row r="10" spans="1:8" ht="15" x14ac:dyDescent="0.25">
      <c r="A10" s="365">
        <v>3</v>
      </c>
      <c r="B10" s="366" t="s">
        <v>1748</v>
      </c>
      <c r="C10" s="333">
        <v>2401.5096555384698</v>
      </c>
      <c r="D10" s="333">
        <v>2399.61408817857</v>
      </c>
      <c r="E10" s="333">
        <v>2774.9010615655302</v>
      </c>
      <c r="F10" s="367"/>
      <c r="G10" s="367"/>
      <c r="H10" s="52"/>
    </row>
    <row r="11" spans="1:8" ht="15" x14ac:dyDescent="0.25">
      <c r="A11" s="365">
        <v>4</v>
      </c>
      <c r="B11" s="366" t="s">
        <v>1749</v>
      </c>
      <c r="C11" s="80" t="s">
        <v>286</v>
      </c>
      <c r="D11" s="80" t="s">
        <v>286</v>
      </c>
      <c r="E11" s="80" t="s">
        <v>286</v>
      </c>
      <c r="F11" s="367"/>
      <c r="G11" s="367"/>
      <c r="H11" s="52"/>
    </row>
    <row r="12" spans="1:8" ht="30" x14ac:dyDescent="0.25">
      <c r="A12" s="365">
        <v>5</v>
      </c>
      <c r="B12" s="80" t="s">
        <v>1750</v>
      </c>
      <c r="C12" s="80" t="s">
        <v>286</v>
      </c>
      <c r="D12" s="80" t="s">
        <v>286</v>
      </c>
      <c r="E12" s="80" t="s">
        <v>286</v>
      </c>
      <c r="F12" s="80" t="s">
        <v>286</v>
      </c>
      <c r="G12" s="80" t="s">
        <v>286</v>
      </c>
      <c r="H12" s="52"/>
    </row>
    <row r="13" spans="1:8" ht="15" customHeight="1" x14ac:dyDescent="0.25">
      <c r="A13" s="73"/>
      <c r="B13" s="73"/>
      <c r="C13" s="73"/>
      <c r="D13" s="73"/>
      <c r="E13" s="73"/>
      <c r="F13" s="73"/>
      <c r="G13" s="73"/>
    </row>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mergeCells count="6">
    <mergeCell ref="A1:G1"/>
    <mergeCell ref="A3:G3"/>
    <mergeCell ref="A5:B7"/>
    <mergeCell ref="C6:E6"/>
    <mergeCell ref="F6:F7"/>
    <mergeCell ref="G6:G7"/>
  </mergeCells>
  <hyperlinks>
    <hyperlink ref="H1" location="'Table of Contents'!A1" display="Table of Contents"/>
  </hyperlinks>
  <pageMargins left="0.75" right="0.75" top="1" bottom="1" header="0.5" footer="0.5"/>
  <pageSetup paperSize="9" scale="64"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83</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8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Ruler="0" zoomScaleNormal="100" workbookViewId="0">
      <selection activeCell="F1" sqref="F1"/>
    </sheetView>
  </sheetViews>
  <sheetFormatPr defaultColWidth="13.7109375" defaultRowHeight="12.75" x14ac:dyDescent="0.2"/>
  <cols>
    <col min="1" max="1" width="15.7109375" customWidth="1"/>
    <col min="2" max="2" width="8.42578125" customWidth="1"/>
    <col min="3" max="3" width="34.42578125" customWidth="1"/>
    <col min="4" max="4" width="6.5703125" customWidth="1"/>
    <col min="5" max="5" width="64.140625" customWidth="1"/>
    <col min="6" max="6" width="17" bestFit="1" customWidth="1"/>
  </cols>
  <sheetData>
    <row r="1" spans="1:6" ht="16.5" customHeight="1" x14ac:dyDescent="0.2">
      <c r="A1" s="585" t="s">
        <v>84</v>
      </c>
      <c r="B1" s="573"/>
      <c r="C1" s="573"/>
      <c r="D1" s="573"/>
      <c r="E1" s="573"/>
      <c r="F1" s="453" t="s">
        <v>2</v>
      </c>
    </row>
    <row r="2" spans="1:6" ht="15" customHeight="1" x14ac:dyDescent="0.2">
      <c r="A2" s="376"/>
      <c r="B2" s="376"/>
      <c r="C2" s="376"/>
      <c r="D2" s="377"/>
      <c r="E2" s="377"/>
    </row>
    <row r="3" spans="1:6" ht="15" customHeight="1" x14ac:dyDescent="0.2">
      <c r="A3" s="661" t="s">
        <v>1751</v>
      </c>
      <c r="B3" s="661"/>
      <c r="C3" s="661"/>
      <c r="D3" s="377"/>
      <c r="E3" s="377"/>
    </row>
    <row r="4" spans="1:6" ht="15" customHeight="1" x14ac:dyDescent="0.2">
      <c r="A4" s="378"/>
      <c r="B4" s="329"/>
      <c r="C4" s="329"/>
      <c r="D4" s="329"/>
      <c r="E4" s="329"/>
    </row>
    <row r="5" spans="1:6" ht="29.1" customHeight="1" x14ac:dyDescent="0.25">
      <c r="A5" s="32" t="s">
        <v>242</v>
      </c>
      <c r="B5" s="32" t="s">
        <v>232</v>
      </c>
      <c r="C5" s="604" t="s">
        <v>233</v>
      </c>
      <c r="D5" s="623"/>
      <c r="E5" s="606"/>
      <c r="F5" s="52"/>
    </row>
    <row r="6" spans="1:6" ht="61.5" customHeight="1" x14ac:dyDescent="0.25">
      <c r="A6" s="695" t="s">
        <v>1752</v>
      </c>
      <c r="B6" s="795" t="s">
        <v>235</v>
      </c>
      <c r="C6" s="695" t="s">
        <v>1753</v>
      </c>
      <c r="D6" s="809" t="s">
        <v>1754</v>
      </c>
      <c r="E6" s="810"/>
      <c r="F6" s="52"/>
    </row>
    <row r="7" spans="1:6" ht="111" customHeight="1" x14ac:dyDescent="0.25">
      <c r="A7" s="813"/>
      <c r="B7" s="796"/>
      <c r="C7" s="813"/>
      <c r="D7" s="807" t="s">
        <v>1755</v>
      </c>
      <c r="E7" s="808"/>
      <c r="F7" s="52"/>
    </row>
    <row r="8" spans="1:6" ht="15" customHeight="1" x14ac:dyDescent="0.25">
      <c r="A8" s="813"/>
      <c r="B8" s="796"/>
      <c r="C8" s="813"/>
      <c r="D8" s="502"/>
      <c r="E8" s="503"/>
      <c r="F8" s="52"/>
    </row>
    <row r="9" spans="1:6" ht="32.450000000000003" customHeight="1" x14ac:dyDescent="0.25">
      <c r="A9" s="813"/>
      <c r="B9" s="796"/>
      <c r="C9" s="813"/>
      <c r="D9" s="811" t="s">
        <v>1756</v>
      </c>
      <c r="E9" s="812"/>
      <c r="F9" s="52"/>
    </row>
    <row r="10" spans="1:6" ht="59.1" customHeight="1" x14ac:dyDescent="0.25">
      <c r="A10" s="813"/>
      <c r="B10" s="796"/>
      <c r="C10" s="813"/>
      <c r="D10" s="369" t="s">
        <v>741</v>
      </c>
      <c r="E10" s="489" t="s">
        <v>1757</v>
      </c>
      <c r="F10" s="52"/>
    </row>
    <row r="11" spans="1:6" ht="60" x14ac:dyDescent="0.25">
      <c r="A11" s="813"/>
      <c r="B11" s="796"/>
      <c r="C11" s="813"/>
      <c r="D11" s="369" t="s">
        <v>1758</v>
      </c>
      <c r="E11" s="489" t="s">
        <v>1759</v>
      </c>
      <c r="F11" s="52"/>
    </row>
    <row r="12" spans="1:6" ht="105" x14ac:dyDescent="0.25">
      <c r="A12" s="696"/>
      <c r="B12" s="797"/>
      <c r="C12" s="696"/>
      <c r="D12" s="370" t="s">
        <v>1760</v>
      </c>
      <c r="E12" s="490" t="s">
        <v>1761</v>
      </c>
      <c r="F12" s="52"/>
    </row>
    <row r="13" spans="1:6" ht="171" customHeight="1" x14ac:dyDescent="0.25">
      <c r="A13" s="609" t="s">
        <v>1762</v>
      </c>
      <c r="B13" s="612" t="s">
        <v>238</v>
      </c>
      <c r="C13" s="609" t="s">
        <v>1763</v>
      </c>
      <c r="D13" s="809" t="s">
        <v>1764</v>
      </c>
      <c r="E13" s="810"/>
      <c r="F13" s="52"/>
    </row>
    <row r="14" spans="1:6" ht="170.25" customHeight="1" x14ac:dyDescent="0.25">
      <c r="A14" s="610"/>
      <c r="B14" s="613"/>
      <c r="C14" s="610"/>
      <c r="D14" s="807" t="s">
        <v>3202</v>
      </c>
      <c r="E14" s="808"/>
      <c r="F14" s="52"/>
    </row>
    <row r="15" spans="1:6" ht="152.25" customHeight="1" x14ac:dyDescent="0.25">
      <c r="A15" s="611"/>
      <c r="B15" s="618"/>
      <c r="C15" s="611"/>
      <c r="D15" s="814" t="s">
        <v>1765</v>
      </c>
      <c r="E15" s="815"/>
      <c r="F15" s="52"/>
    </row>
    <row r="16" spans="1:6" ht="94.5" customHeight="1" x14ac:dyDescent="0.25">
      <c r="A16" s="609" t="s">
        <v>1766</v>
      </c>
      <c r="B16" s="612" t="s">
        <v>1767</v>
      </c>
      <c r="C16" s="609" t="s">
        <v>1768</v>
      </c>
      <c r="D16" s="809" t="s">
        <v>1769</v>
      </c>
      <c r="E16" s="810"/>
      <c r="F16" s="52"/>
    </row>
    <row r="17" spans="1:6" ht="135" x14ac:dyDescent="0.25">
      <c r="A17" s="610"/>
      <c r="B17" s="613"/>
      <c r="C17" s="610"/>
      <c r="D17" s="371" t="s">
        <v>1770</v>
      </c>
      <c r="E17" s="504" t="s">
        <v>1771</v>
      </c>
      <c r="F17" s="52"/>
    </row>
    <row r="18" spans="1:6" ht="135" x14ac:dyDescent="0.25">
      <c r="A18" s="610"/>
      <c r="B18" s="613"/>
      <c r="C18" s="610"/>
      <c r="D18" s="371" t="s">
        <v>1770</v>
      </c>
      <c r="E18" s="504" t="s">
        <v>1772</v>
      </c>
      <c r="F18" s="52"/>
    </row>
    <row r="19" spans="1:6" ht="90" x14ac:dyDescent="0.25">
      <c r="A19" s="610"/>
      <c r="B19" s="613"/>
      <c r="C19" s="610"/>
      <c r="D19" s="371" t="s">
        <v>1770</v>
      </c>
      <c r="E19" s="504" t="s">
        <v>3047</v>
      </c>
      <c r="F19" s="52"/>
    </row>
    <row r="20" spans="1:6" ht="135" x14ac:dyDescent="0.25">
      <c r="A20" s="610"/>
      <c r="B20" s="613"/>
      <c r="C20" s="610"/>
      <c r="D20" s="371" t="s">
        <v>1770</v>
      </c>
      <c r="E20" s="504" t="s">
        <v>1773</v>
      </c>
      <c r="F20" s="52"/>
    </row>
    <row r="21" spans="1:6" ht="45" x14ac:dyDescent="0.25">
      <c r="A21" s="610"/>
      <c r="B21" s="613"/>
      <c r="C21" s="610"/>
      <c r="D21" s="371" t="s">
        <v>1770</v>
      </c>
      <c r="E21" s="504" t="s">
        <v>1774</v>
      </c>
      <c r="F21" s="52"/>
    </row>
    <row r="22" spans="1:6" ht="30" x14ac:dyDescent="0.25">
      <c r="A22" s="610"/>
      <c r="B22" s="613"/>
      <c r="C22" s="610"/>
      <c r="D22" s="371" t="s">
        <v>1770</v>
      </c>
      <c r="E22" s="504" t="s">
        <v>1775</v>
      </c>
      <c r="F22" s="52"/>
    </row>
    <row r="23" spans="1:6" ht="50.25" customHeight="1" x14ac:dyDescent="0.25">
      <c r="A23" s="611"/>
      <c r="B23" s="618"/>
      <c r="C23" s="611"/>
      <c r="D23" s="816" t="s">
        <v>1776</v>
      </c>
      <c r="E23" s="784"/>
      <c r="F23" s="52"/>
    </row>
    <row r="24" spans="1:6" ht="32.450000000000003" customHeight="1" x14ac:dyDescent="0.25">
      <c r="A24" s="609" t="s">
        <v>1777</v>
      </c>
      <c r="B24" s="612" t="s">
        <v>252</v>
      </c>
      <c r="C24" s="609" t="s">
        <v>1778</v>
      </c>
      <c r="D24" s="817" t="s">
        <v>1779</v>
      </c>
      <c r="E24" s="757"/>
      <c r="F24" s="52"/>
    </row>
    <row r="25" spans="1:6" ht="15" customHeight="1" x14ac:dyDescent="0.25">
      <c r="A25" s="610"/>
      <c r="B25" s="613"/>
      <c r="C25" s="610"/>
      <c r="D25" s="277" t="s">
        <v>1770</v>
      </c>
      <c r="E25" s="372" t="s">
        <v>1780</v>
      </c>
      <c r="F25" s="52"/>
    </row>
    <row r="26" spans="1:6" ht="15" customHeight="1" x14ac:dyDescent="0.25">
      <c r="A26" s="610"/>
      <c r="B26" s="613"/>
      <c r="C26" s="610"/>
      <c r="D26" s="277" t="s">
        <v>1770</v>
      </c>
      <c r="E26" s="372" t="s">
        <v>1781</v>
      </c>
      <c r="F26" s="52"/>
    </row>
    <row r="27" spans="1:6" ht="15" customHeight="1" x14ac:dyDescent="0.25">
      <c r="A27" s="610"/>
      <c r="B27" s="613"/>
      <c r="C27" s="610"/>
      <c r="D27" s="277" t="s">
        <v>1770</v>
      </c>
      <c r="E27" s="372" t="s">
        <v>1782</v>
      </c>
      <c r="F27" s="52"/>
    </row>
    <row r="28" spans="1:6" ht="15" customHeight="1" x14ac:dyDescent="0.25">
      <c r="A28" s="610"/>
      <c r="B28" s="613"/>
      <c r="C28" s="610"/>
      <c r="D28" s="277" t="s">
        <v>1770</v>
      </c>
      <c r="E28" s="372" t="s">
        <v>1783</v>
      </c>
      <c r="F28" s="52"/>
    </row>
    <row r="29" spans="1:6" ht="15" customHeight="1" x14ac:dyDescent="0.25">
      <c r="A29" s="610"/>
      <c r="B29" s="613"/>
      <c r="C29" s="610"/>
      <c r="D29" s="52"/>
      <c r="F29" s="52"/>
    </row>
    <row r="30" spans="1:6" ht="32.450000000000003" customHeight="1" x14ac:dyDescent="0.25">
      <c r="A30" s="610"/>
      <c r="B30" s="613"/>
      <c r="C30" s="610"/>
      <c r="D30" s="818" t="s">
        <v>1784</v>
      </c>
      <c r="E30" s="601"/>
      <c r="F30" s="52"/>
    </row>
    <row r="31" spans="1:6" ht="15" customHeight="1" x14ac:dyDescent="0.25">
      <c r="A31" s="610"/>
      <c r="B31" s="613"/>
      <c r="C31" s="610"/>
      <c r="D31" s="277" t="s">
        <v>1770</v>
      </c>
      <c r="E31" s="372" t="s">
        <v>1781</v>
      </c>
      <c r="F31" s="52"/>
    </row>
    <row r="32" spans="1:6" ht="15" customHeight="1" x14ac:dyDescent="0.25">
      <c r="A32" s="610"/>
      <c r="B32" s="613"/>
      <c r="C32" s="610"/>
      <c r="D32" s="277" t="s">
        <v>1770</v>
      </c>
      <c r="E32" s="372" t="s">
        <v>1782</v>
      </c>
      <c r="F32" s="52"/>
    </row>
    <row r="33" spans="1:6" ht="15" customHeight="1" x14ac:dyDescent="0.25">
      <c r="A33" s="610"/>
      <c r="B33" s="613"/>
      <c r="C33" s="610"/>
      <c r="D33" s="277" t="s">
        <v>1770</v>
      </c>
      <c r="E33" s="372" t="s">
        <v>1785</v>
      </c>
      <c r="F33" s="52"/>
    </row>
    <row r="34" spans="1:6" ht="15" customHeight="1" x14ac:dyDescent="0.25">
      <c r="A34" s="610"/>
      <c r="B34" s="613"/>
      <c r="C34" s="610"/>
      <c r="D34" s="277" t="s">
        <v>1770</v>
      </c>
      <c r="E34" s="372" t="s">
        <v>1786</v>
      </c>
      <c r="F34" s="52"/>
    </row>
    <row r="35" spans="1:6" ht="15" customHeight="1" x14ac:dyDescent="0.25">
      <c r="A35" s="610"/>
      <c r="B35" s="613"/>
      <c r="C35" s="610"/>
      <c r="D35" s="277" t="s">
        <v>1770</v>
      </c>
      <c r="E35" s="372" t="s">
        <v>1787</v>
      </c>
      <c r="F35" s="52"/>
    </row>
    <row r="36" spans="1:6" ht="15" customHeight="1" x14ac:dyDescent="0.25">
      <c r="A36" s="611"/>
      <c r="B36" s="618"/>
      <c r="C36" s="611"/>
      <c r="D36" s="368" t="s">
        <v>1770</v>
      </c>
      <c r="E36" s="373" t="s">
        <v>1788</v>
      </c>
      <c r="F36" s="52"/>
    </row>
    <row r="37" spans="1:6" ht="138.75" customHeight="1" x14ac:dyDescent="0.25">
      <c r="A37" s="609" t="s">
        <v>1789</v>
      </c>
      <c r="B37" s="612" t="s">
        <v>261</v>
      </c>
      <c r="C37" s="609" t="s">
        <v>1790</v>
      </c>
      <c r="D37" s="819" t="s">
        <v>1791</v>
      </c>
      <c r="E37" s="820"/>
      <c r="F37" s="52"/>
    </row>
    <row r="38" spans="1:6" ht="42" customHeight="1" x14ac:dyDescent="0.25">
      <c r="A38" s="610"/>
      <c r="B38" s="613"/>
      <c r="C38" s="610"/>
      <c r="D38" s="369" t="s">
        <v>741</v>
      </c>
      <c r="E38" s="372" t="s">
        <v>1792</v>
      </c>
      <c r="F38" s="52"/>
    </row>
    <row r="39" spans="1:6" ht="60" x14ac:dyDescent="0.25">
      <c r="A39" s="610"/>
      <c r="B39" s="613"/>
      <c r="C39" s="610"/>
      <c r="D39" s="369" t="s">
        <v>1758</v>
      </c>
      <c r="E39" s="372" t="s">
        <v>1793</v>
      </c>
      <c r="F39" s="52"/>
    </row>
    <row r="40" spans="1:6" ht="45" x14ac:dyDescent="0.25">
      <c r="A40" s="610"/>
      <c r="B40" s="613"/>
      <c r="C40" s="610"/>
      <c r="D40" s="369" t="s">
        <v>1760</v>
      </c>
      <c r="E40" s="372" t="s">
        <v>1794</v>
      </c>
      <c r="F40" s="52"/>
    </row>
    <row r="41" spans="1:6" ht="60" x14ac:dyDescent="0.25">
      <c r="A41" s="610"/>
      <c r="B41" s="613"/>
      <c r="C41" s="610"/>
      <c r="D41" s="371" t="s">
        <v>1795</v>
      </c>
      <c r="E41" s="372" t="s">
        <v>1796</v>
      </c>
      <c r="F41" s="52"/>
    </row>
    <row r="42" spans="1:6" ht="90" x14ac:dyDescent="0.25">
      <c r="A42" s="610"/>
      <c r="B42" s="613"/>
      <c r="C42" s="610"/>
      <c r="D42" s="371" t="s">
        <v>1797</v>
      </c>
      <c r="E42" s="372" t="s">
        <v>1798</v>
      </c>
      <c r="F42" s="52"/>
    </row>
    <row r="43" spans="1:6" ht="139.5" customHeight="1" x14ac:dyDescent="0.25">
      <c r="A43" s="610"/>
      <c r="B43" s="613"/>
      <c r="C43" s="610"/>
      <c r="D43" s="821" t="s">
        <v>1799</v>
      </c>
      <c r="E43" s="784"/>
      <c r="F43" s="52"/>
    </row>
    <row r="44" spans="1:6" ht="54" customHeight="1" x14ac:dyDescent="0.25">
      <c r="A44" s="611"/>
      <c r="B44" s="618"/>
      <c r="C44" s="611"/>
      <c r="D44" s="824" t="s">
        <v>1800</v>
      </c>
      <c r="E44" s="601"/>
      <c r="F44" s="52"/>
    </row>
    <row r="45" spans="1:6" ht="154.15" customHeight="1" x14ac:dyDescent="0.25">
      <c r="A45" s="120" t="s">
        <v>1801</v>
      </c>
      <c r="B45" s="74" t="s">
        <v>1015</v>
      </c>
      <c r="C45" s="120" t="s">
        <v>1802</v>
      </c>
      <c r="D45" s="825" t="s">
        <v>3131</v>
      </c>
      <c r="E45" s="825"/>
      <c r="F45" s="52"/>
    </row>
    <row r="46" spans="1:6" ht="60" x14ac:dyDescent="0.25">
      <c r="A46" s="120"/>
      <c r="B46" s="74" t="s">
        <v>1018</v>
      </c>
      <c r="C46" s="120" t="s">
        <v>1803</v>
      </c>
      <c r="D46" s="822" t="s">
        <v>1804</v>
      </c>
      <c r="E46" s="823"/>
      <c r="F46" s="52"/>
    </row>
    <row r="47" spans="1:6" ht="255" x14ac:dyDescent="0.25">
      <c r="A47" s="609" t="s">
        <v>1805</v>
      </c>
      <c r="B47" s="612" t="s">
        <v>1806</v>
      </c>
      <c r="C47" s="609" t="s">
        <v>1807</v>
      </c>
      <c r="D47" s="374" t="s">
        <v>1770</v>
      </c>
      <c r="E47" s="492" t="s">
        <v>1808</v>
      </c>
      <c r="F47" s="52"/>
    </row>
    <row r="48" spans="1:6" ht="75" x14ac:dyDescent="0.25">
      <c r="A48" s="611"/>
      <c r="B48" s="618"/>
      <c r="C48" s="611"/>
      <c r="D48" s="375" t="s">
        <v>1770</v>
      </c>
      <c r="E48" s="505" t="s">
        <v>1809</v>
      </c>
      <c r="F48" s="52"/>
    </row>
    <row r="49" spans="1:5" ht="15" x14ac:dyDescent="0.25">
      <c r="A49" s="73"/>
      <c r="B49" s="73"/>
      <c r="C49" s="73"/>
      <c r="D49" s="73"/>
      <c r="E49" s="73"/>
    </row>
  </sheetData>
  <mergeCells count="36">
    <mergeCell ref="B37:B44"/>
    <mergeCell ref="A37:A44"/>
    <mergeCell ref="D37:E37"/>
    <mergeCell ref="C37:C44"/>
    <mergeCell ref="A47:A48"/>
    <mergeCell ref="B47:B48"/>
    <mergeCell ref="C47:C48"/>
    <mergeCell ref="D43:E43"/>
    <mergeCell ref="D46:E46"/>
    <mergeCell ref="D44:E44"/>
    <mergeCell ref="D45:E45"/>
    <mergeCell ref="B24:B36"/>
    <mergeCell ref="A24:A36"/>
    <mergeCell ref="C24:C36"/>
    <mergeCell ref="D24:E24"/>
    <mergeCell ref="D30:E30"/>
    <mergeCell ref="A16:A23"/>
    <mergeCell ref="B16:B23"/>
    <mergeCell ref="C16:C23"/>
    <mergeCell ref="D16:E16"/>
    <mergeCell ref="D15:E15"/>
    <mergeCell ref="D23:E23"/>
    <mergeCell ref="D9:E9"/>
    <mergeCell ref="C6:C12"/>
    <mergeCell ref="B6:B12"/>
    <mergeCell ref="A6:A12"/>
    <mergeCell ref="A13:A15"/>
    <mergeCell ref="B13:B15"/>
    <mergeCell ref="C13:C15"/>
    <mergeCell ref="D13:E13"/>
    <mergeCell ref="D14:E14"/>
    <mergeCell ref="A1:E1"/>
    <mergeCell ref="A3:C3"/>
    <mergeCell ref="D7:E7"/>
    <mergeCell ref="D6:E6"/>
    <mergeCell ref="C5:E5"/>
  </mergeCells>
  <hyperlinks>
    <hyperlink ref="F1" location="'Table of Contents'!A1" display="Table of Contents"/>
  </hyperlinks>
  <pageMargins left="0.75" right="0.75" top="1" bottom="1" header="0.5" footer="0.5"/>
  <pageSetup paperSize="9" scale="45" orientation="portrait" r:id="rId1"/>
  <rowBreaks count="2" manualBreakCount="2">
    <brk id="15" max="16383" man="1"/>
    <brk id="44" max="16383"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Ruler="0" zoomScaleNormal="100" workbookViewId="0">
      <selection sqref="A1:G1"/>
    </sheetView>
  </sheetViews>
  <sheetFormatPr defaultColWidth="13.7109375" defaultRowHeight="12.75" x14ac:dyDescent="0.2"/>
  <cols>
    <col min="1" max="1" width="8" customWidth="1"/>
    <col min="2" max="2" width="47.140625" customWidth="1"/>
    <col min="3" max="4" width="22.42578125" customWidth="1"/>
    <col min="5" max="5" width="20.42578125" customWidth="1"/>
    <col min="6" max="6" width="21.7109375" customWidth="1"/>
    <col min="7" max="7" width="24.28515625" customWidth="1"/>
    <col min="8" max="11" width="17.28515625" customWidth="1"/>
  </cols>
  <sheetData>
    <row r="1" spans="1:11" ht="16.5" customHeight="1" x14ac:dyDescent="0.2">
      <c r="A1" s="585" t="s">
        <v>85</v>
      </c>
      <c r="B1" s="573"/>
      <c r="C1" s="573"/>
      <c r="D1" s="573"/>
      <c r="E1" s="573"/>
      <c r="F1" s="573"/>
      <c r="G1" s="573"/>
      <c r="H1" s="453" t="s">
        <v>2</v>
      </c>
      <c r="I1" s="10"/>
      <c r="J1" s="10"/>
      <c r="K1" s="10"/>
    </row>
    <row r="2" spans="1:11" ht="15" customHeight="1" x14ac:dyDescent="0.2">
      <c r="A2" s="10"/>
      <c r="B2" s="10"/>
      <c r="D2" s="10"/>
      <c r="E2" s="10"/>
      <c r="F2" s="10"/>
      <c r="G2" s="10"/>
      <c r="H2" s="10"/>
      <c r="I2" s="10"/>
      <c r="J2" s="10"/>
      <c r="K2" s="10"/>
    </row>
    <row r="3" spans="1:11" ht="75.75" customHeight="1" x14ac:dyDescent="0.2">
      <c r="A3" s="574" t="s">
        <v>1810</v>
      </c>
      <c r="B3" s="574"/>
      <c r="C3" s="574"/>
      <c r="D3" s="574"/>
      <c r="E3" s="574"/>
      <c r="F3" s="574"/>
      <c r="G3" s="10"/>
      <c r="H3" s="10"/>
      <c r="I3" s="10"/>
      <c r="J3" s="10"/>
      <c r="K3" s="10"/>
    </row>
    <row r="4" spans="1:11" ht="182.45" customHeight="1" x14ac:dyDescent="0.2">
      <c r="A4" s="574" t="s">
        <v>1811</v>
      </c>
      <c r="B4" s="574"/>
      <c r="C4" s="574"/>
      <c r="D4" s="574"/>
      <c r="E4" s="574"/>
      <c r="F4" s="574"/>
      <c r="G4" s="8"/>
    </row>
    <row r="5" spans="1:11" ht="15" customHeight="1" x14ac:dyDescent="0.2">
      <c r="A5" s="208"/>
      <c r="B5" s="208"/>
      <c r="F5" s="208"/>
      <c r="G5" s="208"/>
    </row>
    <row r="6" spans="1:11" ht="25.9" customHeight="1" x14ac:dyDescent="0.2">
      <c r="A6" s="827" t="s">
        <v>1812</v>
      </c>
      <c r="B6" s="827"/>
      <c r="C6" s="827"/>
      <c r="D6" s="827"/>
      <c r="E6" s="827"/>
      <c r="F6" s="827"/>
      <c r="G6" s="208"/>
    </row>
    <row r="7" spans="1:11" ht="24.2" customHeight="1" x14ac:dyDescent="0.25">
      <c r="A7" s="578" t="s">
        <v>1813</v>
      </c>
      <c r="B7" s="580"/>
      <c r="C7" s="117" t="s">
        <v>123</v>
      </c>
      <c r="D7" s="117" t="s">
        <v>124</v>
      </c>
      <c r="E7" s="32" t="s">
        <v>125</v>
      </c>
      <c r="F7" s="32" t="s">
        <v>126</v>
      </c>
      <c r="G7" s="52"/>
    </row>
    <row r="8" spans="1:11" ht="43.35" customHeight="1" x14ac:dyDescent="0.25">
      <c r="A8" s="826"/>
      <c r="B8" s="603"/>
      <c r="C8" s="631" t="s">
        <v>1814</v>
      </c>
      <c r="D8" s="631"/>
      <c r="E8" s="715" t="s">
        <v>1815</v>
      </c>
      <c r="F8" s="715"/>
      <c r="G8" s="52"/>
    </row>
    <row r="9" spans="1:11" ht="15" customHeight="1" x14ac:dyDescent="0.25">
      <c r="A9" s="581"/>
      <c r="B9" s="583"/>
      <c r="C9" s="117" t="s">
        <v>1816</v>
      </c>
      <c r="D9" s="117" t="s">
        <v>1817</v>
      </c>
      <c r="E9" s="32" t="s">
        <v>1816</v>
      </c>
      <c r="F9" s="32" t="s">
        <v>1817</v>
      </c>
      <c r="G9" s="52"/>
    </row>
    <row r="10" spans="1:11" ht="25.9" customHeight="1" x14ac:dyDescent="0.25">
      <c r="A10" s="137">
        <v>1</v>
      </c>
      <c r="B10" s="59" t="s">
        <v>1818</v>
      </c>
      <c r="C10" s="194">
        <v>-967</v>
      </c>
      <c r="D10" s="194">
        <v>-685</v>
      </c>
      <c r="E10" s="194">
        <v>720</v>
      </c>
      <c r="F10" s="194">
        <v>758</v>
      </c>
      <c r="G10" s="52"/>
    </row>
    <row r="11" spans="1:11" ht="25.9" customHeight="1" x14ac:dyDescent="0.25">
      <c r="A11" s="137">
        <v>2</v>
      </c>
      <c r="B11" s="59" t="s">
        <v>1819</v>
      </c>
      <c r="C11" s="194">
        <v>303</v>
      </c>
      <c r="D11" s="194">
        <v>284</v>
      </c>
      <c r="E11" s="194">
        <v>-912</v>
      </c>
      <c r="F11" s="194">
        <v>-696</v>
      </c>
      <c r="G11" s="52"/>
    </row>
    <row r="12" spans="1:11" ht="25.9" customHeight="1" x14ac:dyDescent="0.25">
      <c r="A12" s="137">
        <v>3</v>
      </c>
      <c r="B12" s="59" t="s">
        <v>1820</v>
      </c>
      <c r="C12" s="194">
        <v>-144</v>
      </c>
      <c r="D12" s="194">
        <v>-173</v>
      </c>
      <c r="E12" s="380"/>
      <c r="F12" s="380"/>
      <c r="G12" s="52"/>
    </row>
    <row r="13" spans="1:11" ht="25.9" customHeight="1" x14ac:dyDescent="0.25">
      <c r="A13" s="137">
        <v>4</v>
      </c>
      <c r="B13" s="59" t="s">
        <v>1821</v>
      </c>
      <c r="C13" s="194">
        <v>-415</v>
      </c>
      <c r="D13" s="194">
        <v>-91</v>
      </c>
      <c r="E13" s="380"/>
      <c r="F13" s="380"/>
      <c r="G13" s="52"/>
    </row>
    <row r="14" spans="1:11" ht="25.9" customHeight="1" x14ac:dyDescent="0.25">
      <c r="A14" s="137">
        <v>5</v>
      </c>
      <c r="B14" s="59" t="s">
        <v>1787</v>
      </c>
      <c r="C14" s="194">
        <v>-639</v>
      </c>
      <c r="D14" s="194">
        <v>-277</v>
      </c>
      <c r="E14" s="380"/>
      <c r="F14" s="380"/>
      <c r="G14" s="52"/>
    </row>
    <row r="15" spans="1:11" ht="25.9" customHeight="1" x14ac:dyDescent="0.25">
      <c r="A15" s="137">
        <v>6</v>
      </c>
      <c r="B15" s="59" t="s">
        <v>1788</v>
      </c>
      <c r="C15" s="194">
        <v>115</v>
      </c>
      <c r="D15" s="194">
        <v>66</v>
      </c>
      <c r="E15" s="380"/>
      <c r="F15" s="380"/>
      <c r="G15" s="52"/>
    </row>
    <row r="16" spans="1:11" ht="15" customHeight="1" x14ac:dyDescent="0.2">
      <c r="A16" s="16"/>
      <c r="B16" s="381"/>
      <c r="C16" s="381"/>
      <c r="D16" s="381"/>
      <c r="E16" s="382"/>
      <c r="F16" s="382"/>
    </row>
    <row r="17" spans="1:8" ht="24.2" customHeight="1" x14ac:dyDescent="0.25">
      <c r="A17" s="829" t="s">
        <v>1822</v>
      </c>
      <c r="B17" s="601"/>
      <c r="C17" s="601"/>
      <c r="D17" s="601"/>
      <c r="E17" s="601"/>
      <c r="F17" s="601"/>
      <c r="G17" s="383"/>
    </row>
    <row r="18" spans="1:8" ht="37.5" customHeight="1" x14ac:dyDescent="0.2">
      <c r="A18" s="828" t="s">
        <v>1823</v>
      </c>
      <c r="B18" s="601"/>
      <c r="C18" s="601"/>
      <c r="D18" s="601"/>
      <c r="E18" s="601"/>
      <c r="F18" s="601"/>
      <c r="G18" s="383"/>
    </row>
    <row r="19" spans="1:8" ht="37.5" customHeight="1" x14ac:dyDescent="0.25">
      <c r="A19" s="578" t="s">
        <v>1824</v>
      </c>
      <c r="B19" s="580"/>
      <c r="C19" s="604" t="s">
        <v>1814</v>
      </c>
      <c r="D19" s="606"/>
      <c r="E19" s="604" t="s">
        <v>1815</v>
      </c>
      <c r="F19" s="606"/>
      <c r="G19" s="125"/>
    </row>
    <row r="20" spans="1:8" ht="15" customHeight="1" x14ac:dyDescent="0.25">
      <c r="A20" s="826"/>
      <c r="B20" s="603"/>
      <c r="C20" s="117" t="s">
        <v>1816</v>
      </c>
      <c r="D20" s="117" t="s">
        <v>1817</v>
      </c>
      <c r="E20" s="32" t="s">
        <v>1816</v>
      </c>
      <c r="F20" s="32" t="s">
        <v>1817</v>
      </c>
      <c r="G20" s="125"/>
    </row>
    <row r="21" spans="1:8" ht="15" customHeight="1" x14ac:dyDescent="0.25">
      <c r="A21" s="581"/>
      <c r="B21" s="583"/>
      <c r="C21" s="34">
        <v>44926</v>
      </c>
      <c r="D21" s="34">
        <v>44742</v>
      </c>
      <c r="E21" s="34">
        <v>44926</v>
      </c>
      <c r="F21" s="34">
        <v>44742</v>
      </c>
      <c r="G21" s="125"/>
    </row>
    <row r="22" spans="1:8" ht="25.9" customHeight="1" x14ac:dyDescent="0.25">
      <c r="A22" s="32"/>
      <c r="B22" s="42" t="s">
        <v>1780</v>
      </c>
      <c r="C22" s="194">
        <v>-389</v>
      </c>
      <c r="D22" s="194">
        <v>-247</v>
      </c>
      <c r="E22" s="88"/>
      <c r="F22" s="88"/>
      <c r="G22" s="125"/>
    </row>
    <row r="23" spans="1:8" ht="25.9" customHeight="1" x14ac:dyDescent="0.25">
      <c r="A23" s="32"/>
      <c r="B23" s="42" t="s">
        <v>1825</v>
      </c>
      <c r="C23" s="88"/>
      <c r="D23" s="88"/>
      <c r="E23" s="194">
        <v>351</v>
      </c>
      <c r="F23" s="194">
        <v>368</v>
      </c>
      <c r="G23" s="125"/>
    </row>
    <row r="24" spans="1:8" ht="25.9" customHeight="1" x14ac:dyDescent="0.25">
      <c r="A24" s="32"/>
      <c r="B24" s="42" t="s">
        <v>1826</v>
      </c>
      <c r="C24" s="88"/>
      <c r="D24" s="88"/>
      <c r="E24" s="194">
        <v>-387</v>
      </c>
      <c r="F24" s="194">
        <v>-370</v>
      </c>
      <c r="G24" s="125"/>
    </row>
    <row r="25" spans="1:8" ht="25.9" customHeight="1" x14ac:dyDescent="0.25">
      <c r="A25" s="32"/>
      <c r="B25" s="42" t="s">
        <v>1783</v>
      </c>
      <c r="C25" s="88"/>
      <c r="D25" s="88"/>
      <c r="E25" s="194">
        <v>-517</v>
      </c>
      <c r="F25" s="194">
        <v>-536</v>
      </c>
      <c r="G25" s="125"/>
    </row>
    <row r="26" spans="1:8" ht="25.9" customHeight="1" x14ac:dyDescent="0.2">
      <c r="A26" s="32"/>
      <c r="B26" s="37" t="s">
        <v>1827</v>
      </c>
      <c r="C26" s="38">
        <f>'1'!C16</f>
        <v>11057.0014877638</v>
      </c>
      <c r="D26" s="38">
        <v>10537</v>
      </c>
      <c r="E26" s="194">
        <f>C26</f>
        <v>11057.0014877638</v>
      </c>
      <c r="F26" s="194">
        <f>D26</f>
        <v>10537</v>
      </c>
      <c r="G26" s="384"/>
      <c r="H26" s="273"/>
    </row>
    <row r="27" spans="1:8" ht="25.9" customHeight="1" x14ac:dyDescent="0.2">
      <c r="A27" s="830"/>
      <c r="B27" s="830"/>
      <c r="C27" s="830"/>
      <c r="D27" s="830"/>
      <c r="E27" s="830"/>
      <c r="F27" s="830"/>
    </row>
    <row r="28" spans="1:8" ht="16.7" customHeight="1" x14ac:dyDescent="0.25">
      <c r="A28" s="829" t="s">
        <v>1828</v>
      </c>
      <c r="B28" s="601"/>
      <c r="C28" s="601"/>
      <c r="D28" s="601"/>
      <c r="E28" s="601"/>
      <c r="F28" s="601"/>
      <c r="H28" s="273"/>
    </row>
    <row r="29" spans="1:8" ht="15" customHeight="1" x14ac:dyDescent="0.25">
      <c r="A29" s="831" t="s">
        <v>1829</v>
      </c>
      <c r="B29" s="601"/>
      <c r="C29" s="601"/>
      <c r="D29" s="601"/>
      <c r="E29" s="601"/>
      <c r="F29" s="601"/>
      <c r="G29" s="273"/>
      <c r="H29" s="273"/>
    </row>
    <row r="30" spans="1:8" ht="39.200000000000003" customHeight="1" x14ac:dyDescent="0.25">
      <c r="A30" s="578" t="s">
        <v>1813</v>
      </c>
      <c r="B30" s="580"/>
      <c r="C30" s="604" t="s">
        <v>1814</v>
      </c>
      <c r="D30" s="606"/>
      <c r="E30" s="604" t="s">
        <v>1815</v>
      </c>
      <c r="F30" s="606"/>
      <c r="G30" s="52"/>
    </row>
    <row r="31" spans="1:8" ht="15" customHeight="1" x14ac:dyDescent="0.25">
      <c r="A31" s="826"/>
      <c r="B31" s="603"/>
      <c r="C31" s="117" t="s">
        <v>1816</v>
      </c>
      <c r="D31" s="117" t="s">
        <v>1817</v>
      </c>
      <c r="E31" s="32" t="s">
        <v>1816</v>
      </c>
      <c r="F31" s="32" t="s">
        <v>1817</v>
      </c>
      <c r="G31" s="52"/>
    </row>
    <row r="32" spans="1:8" ht="15" customHeight="1" x14ac:dyDescent="0.25">
      <c r="A32" s="581"/>
      <c r="B32" s="583"/>
      <c r="C32" s="34">
        <f>C$21</f>
        <v>44926</v>
      </c>
      <c r="D32" s="34">
        <f>D$21</f>
        <v>44742</v>
      </c>
      <c r="E32" s="34">
        <f>E$21</f>
        <v>44926</v>
      </c>
      <c r="F32" s="34">
        <f>F$21</f>
        <v>44742</v>
      </c>
      <c r="G32" s="52"/>
    </row>
    <row r="33" spans="1:7" ht="25.9" customHeight="1" x14ac:dyDescent="0.25">
      <c r="A33" s="137">
        <v>1</v>
      </c>
      <c r="B33" s="42" t="s">
        <v>1830</v>
      </c>
      <c r="C33" s="379">
        <f t="shared" ref="C33:F34" si="0">C10/C$26</f>
        <v>-8.7455898515535868E-2</v>
      </c>
      <c r="D33" s="379">
        <f t="shared" si="0"/>
        <v>-6.500901584891336E-2</v>
      </c>
      <c r="E33" s="379">
        <f t="shared" si="0"/>
        <v>6.5117111614463111E-2</v>
      </c>
      <c r="F33" s="379">
        <f t="shared" si="0"/>
        <v>7.1936983961279302E-2</v>
      </c>
      <c r="G33" s="52"/>
    </row>
    <row r="34" spans="1:7" ht="25.9" customHeight="1" x14ac:dyDescent="0.25">
      <c r="A34" s="137">
        <v>2</v>
      </c>
      <c r="B34" s="42" t="s">
        <v>1831</v>
      </c>
      <c r="C34" s="379">
        <f t="shared" si="0"/>
        <v>2.7403451137753224E-2</v>
      </c>
      <c r="D34" s="379">
        <f t="shared" si="0"/>
        <v>2.6952643067286702E-2</v>
      </c>
      <c r="E34" s="379">
        <f t="shared" si="0"/>
        <v>-8.2481674711653269E-2</v>
      </c>
      <c r="F34" s="379">
        <f t="shared" si="0"/>
        <v>-6.6052956249406852E-2</v>
      </c>
      <c r="G34" s="52"/>
    </row>
    <row r="35" spans="1:7" ht="25.9" customHeight="1" x14ac:dyDescent="0.25">
      <c r="A35" s="137">
        <v>3</v>
      </c>
      <c r="B35" s="42" t="s">
        <v>1785</v>
      </c>
      <c r="C35" s="379">
        <f t="shared" ref="C35:D38" si="1">C12/C$26</f>
        <v>-1.302342232289262E-2</v>
      </c>
      <c r="D35" s="379">
        <f t="shared" si="1"/>
        <v>-1.6418335389579576E-2</v>
      </c>
      <c r="E35" s="345"/>
      <c r="F35" s="345"/>
      <c r="G35" s="52"/>
    </row>
    <row r="36" spans="1:7" ht="25.9" customHeight="1" x14ac:dyDescent="0.25">
      <c r="A36" s="137">
        <v>4</v>
      </c>
      <c r="B36" s="42" t="s">
        <v>1786</v>
      </c>
      <c r="C36" s="379">
        <f t="shared" si="1"/>
        <v>-3.7532779611114148E-2</v>
      </c>
      <c r="D36" s="379">
        <f t="shared" si="1"/>
        <v>-8.6362342222644009E-3</v>
      </c>
      <c r="E36" s="345"/>
      <c r="F36" s="345"/>
      <c r="G36" s="52"/>
    </row>
    <row r="37" spans="1:7" ht="25.9" customHeight="1" x14ac:dyDescent="0.25">
      <c r="A37" s="137">
        <v>5</v>
      </c>
      <c r="B37" s="42" t="s">
        <v>1787</v>
      </c>
      <c r="C37" s="379">
        <f t="shared" si="1"/>
        <v>-5.7791436557836008E-2</v>
      </c>
      <c r="D37" s="379">
        <f t="shared" si="1"/>
        <v>-2.6288317357881751E-2</v>
      </c>
      <c r="E37" s="345"/>
      <c r="F37" s="345"/>
      <c r="G37" s="52"/>
    </row>
    <row r="38" spans="1:7" ht="25.9" customHeight="1" x14ac:dyDescent="0.25">
      <c r="A38" s="137">
        <v>6</v>
      </c>
      <c r="B38" s="42" t="s">
        <v>1788</v>
      </c>
      <c r="C38" s="379">
        <f t="shared" si="1"/>
        <v>1.0400649771754525E-2</v>
      </c>
      <c r="D38" s="379">
        <f t="shared" si="1"/>
        <v>6.2636424029609943E-3</v>
      </c>
      <c r="E38" s="345"/>
      <c r="F38" s="345"/>
      <c r="G38" s="52"/>
    </row>
    <row r="39" spans="1:7" ht="25.9" customHeight="1" x14ac:dyDescent="0.2">
      <c r="A39" s="107"/>
      <c r="B39" s="320"/>
      <c r="C39" s="119"/>
      <c r="D39" s="119"/>
      <c r="E39" s="119"/>
      <c r="F39" s="119"/>
    </row>
    <row r="40" spans="1:7" ht="34.15" customHeight="1" x14ac:dyDescent="0.25">
      <c r="A40" s="578" t="s">
        <v>1824</v>
      </c>
      <c r="B40" s="580"/>
      <c r="C40" s="604" t="s">
        <v>1814</v>
      </c>
      <c r="D40" s="606"/>
      <c r="E40" s="604" t="s">
        <v>1815</v>
      </c>
      <c r="F40" s="606"/>
      <c r="G40" s="52"/>
    </row>
    <row r="41" spans="1:7" ht="15" customHeight="1" x14ac:dyDescent="0.25">
      <c r="A41" s="826"/>
      <c r="B41" s="603"/>
      <c r="C41" s="117" t="s">
        <v>1816</v>
      </c>
      <c r="D41" s="117" t="s">
        <v>1817</v>
      </c>
      <c r="E41" s="32" t="s">
        <v>1816</v>
      </c>
      <c r="F41" s="32" t="s">
        <v>1817</v>
      </c>
      <c r="G41" s="52"/>
    </row>
    <row r="42" spans="1:7" ht="15" customHeight="1" x14ac:dyDescent="0.25">
      <c r="A42" s="581"/>
      <c r="B42" s="583"/>
      <c r="C42" s="34">
        <f>C$21</f>
        <v>44926</v>
      </c>
      <c r="D42" s="34">
        <f>D$21</f>
        <v>44742</v>
      </c>
      <c r="E42" s="34">
        <f>E$21</f>
        <v>44926</v>
      </c>
      <c r="F42" s="34">
        <f>F$21</f>
        <v>44742</v>
      </c>
      <c r="G42" s="52"/>
    </row>
    <row r="43" spans="1:7" ht="25.9" customHeight="1" x14ac:dyDescent="0.25">
      <c r="A43" s="32"/>
      <c r="B43" s="42" t="s">
        <v>1780</v>
      </c>
      <c r="C43" s="379">
        <f>C22/C$26</f>
        <v>-3.5181328358369651E-2</v>
      </c>
      <c r="D43" s="379">
        <f>D22/D$26</f>
        <v>-2.3441207174717663E-2</v>
      </c>
      <c r="E43" s="345"/>
      <c r="F43" s="345"/>
      <c r="G43" s="52"/>
    </row>
    <row r="44" spans="1:7" ht="25.9" customHeight="1" x14ac:dyDescent="0.25">
      <c r="A44" s="42"/>
      <c r="B44" s="42" t="s">
        <v>1825</v>
      </c>
      <c r="C44" s="345"/>
      <c r="D44" s="345"/>
      <c r="E44" s="379">
        <f t="shared" ref="E44:F46" si="2">E23/E$26</f>
        <v>3.1744591912050764E-2</v>
      </c>
      <c r="F44" s="379">
        <f t="shared" si="2"/>
        <v>3.4924551580146151E-2</v>
      </c>
      <c r="G44" s="52"/>
    </row>
    <row r="45" spans="1:7" ht="25.9" customHeight="1" x14ac:dyDescent="0.25">
      <c r="A45" s="42"/>
      <c r="B45" s="42" t="s">
        <v>1826</v>
      </c>
      <c r="C45" s="345"/>
      <c r="D45" s="345"/>
      <c r="E45" s="379">
        <f t="shared" si="2"/>
        <v>-3.5000447492773916E-2</v>
      </c>
      <c r="F45" s="379">
        <f t="shared" si="2"/>
        <v>-3.5114358925690425E-2</v>
      </c>
      <c r="G45" s="52"/>
    </row>
    <row r="46" spans="1:7" ht="25.9" customHeight="1" x14ac:dyDescent="0.25">
      <c r="A46" s="42"/>
      <c r="B46" s="42" t="s">
        <v>1783</v>
      </c>
      <c r="C46" s="345"/>
      <c r="D46" s="345"/>
      <c r="E46" s="379">
        <f t="shared" si="2"/>
        <v>-4.6757703756496426E-2</v>
      </c>
      <c r="F46" s="379">
        <f t="shared" si="2"/>
        <v>-5.086836860586505E-2</v>
      </c>
      <c r="G46" s="52"/>
    </row>
    <row r="47" spans="1:7" ht="15" customHeight="1" x14ac:dyDescent="0.25">
      <c r="A47" s="73"/>
      <c r="B47" s="73"/>
      <c r="C47" s="73"/>
      <c r="D47" s="73"/>
      <c r="E47" s="73"/>
      <c r="F47" s="73"/>
    </row>
  </sheetData>
  <mergeCells count="21">
    <mergeCell ref="E40:F40"/>
    <mergeCell ref="C40:D40"/>
    <mergeCell ref="A40:B42"/>
    <mergeCell ref="A27:F27"/>
    <mergeCell ref="A28:F28"/>
    <mergeCell ref="A30:B32"/>
    <mergeCell ref="C30:D30"/>
    <mergeCell ref="A29:F29"/>
    <mergeCell ref="E30:F30"/>
    <mergeCell ref="A19:B21"/>
    <mergeCell ref="C19:D19"/>
    <mergeCell ref="A18:F18"/>
    <mergeCell ref="A17:F17"/>
    <mergeCell ref="E19:F19"/>
    <mergeCell ref="A1:G1"/>
    <mergeCell ref="A3:F3"/>
    <mergeCell ref="A4:F4"/>
    <mergeCell ref="A7:B9"/>
    <mergeCell ref="C8:D8"/>
    <mergeCell ref="A6:F6"/>
    <mergeCell ref="E8:F8"/>
  </mergeCells>
  <hyperlinks>
    <hyperlink ref="H1" location="'Table of Contents'!A1" display="Table of Contents"/>
  </hyperlinks>
  <pageMargins left="0.75" right="0.75" top="1" bottom="1" header="0.5" footer="0.5"/>
  <pageSetup paperSize="9" scale="52"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86</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5"/>
  <sheetViews>
    <sheetView showRuler="0" zoomScaleNormal="100" workbookViewId="0"/>
  </sheetViews>
  <sheetFormatPr defaultColWidth="13.7109375" defaultRowHeight="12.75" x14ac:dyDescent="0.2"/>
  <cols>
    <col min="1" max="1" width="135.7109375" customWidth="1"/>
    <col min="2" max="2" width="17" bestFit="1" customWidth="1"/>
  </cols>
  <sheetData>
    <row r="1" spans="1:2" ht="16.5" customHeight="1" x14ac:dyDescent="0.2">
      <c r="A1" s="470" t="s">
        <v>87</v>
      </c>
      <c r="B1" s="453" t="s">
        <v>2</v>
      </c>
    </row>
    <row r="2" spans="1:2" ht="16.7" customHeight="1" x14ac:dyDescent="0.2"/>
    <row r="3" spans="1:2" ht="15" customHeight="1" x14ac:dyDescent="0.25">
      <c r="A3" s="1" t="s">
        <v>1832</v>
      </c>
    </row>
    <row r="4" spans="1:2" ht="16.7" customHeight="1" x14ac:dyDescent="0.2"/>
    <row r="5" spans="1:2" ht="15" customHeight="1" x14ac:dyDescent="0.25">
      <c r="A5" s="2" t="s">
        <v>4</v>
      </c>
    </row>
    <row r="6" spans="1:2" ht="15" x14ac:dyDescent="0.25">
      <c r="A6" s="1" t="s">
        <v>1833</v>
      </c>
    </row>
    <row r="7" spans="1:2" ht="15" x14ac:dyDescent="0.25">
      <c r="A7" s="1" t="s">
        <v>1834</v>
      </c>
    </row>
    <row r="8" spans="1:2" ht="15" x14ac:dyDescent="0.25">
      <c r="A8" s="1" t="s">
        <v>1835</v>
      </c>
    </row>
    <row r="9" spans="1:2" ht="15" x14ac:dyDescent="0.25">
      <c r="A9" s="1" t="s">
        <v>1836</v>
      </c>
    </row>
    <row r="10" spans="1:2" ht="15" x14ac:dyDescent="0.25">
      <c r="A10" s="1" t="s">
        <v>1837</v>
      </c>
    </row>
    <row r="11" spans="1:2" ht="15" x14ac:dyDescent="0.25">
      <c r="A11" s="1" t="s">
        <v>1838</v>
      </c>
    </row>
    <row r="12" spans="1:2" ht="15" x14ac:dyDescent="0.25">
      <c r="A12" s="1" t="s">
        <v>1839</v>
      </c>
    </row>
    <row r="13" spans="1:2" ht="15" x14ac:dyDescent="0.25">
      <c r="A13" s="1" t="s">
        <v>1840</v>
      </c>
    </row>
    <row r="14" spans="1:2" ht="30" x14ac:dyDescent="0.25">
      <c r="A14" s="1" t="s">
        <v>1841</v>
      </c>
    </row>
    <row r="15" spans="1:2" ht="15" x14ac:dyDescent="0.25">
      <c r="A15" s="1" t="s">
        <v>1842</v>
      </c>
    </row>
    <row r="16" spans="1:2" ht="45" x14ac:dyDescent="0.2">
      <c r="A16" s="55" t="s">
        <v>1843</v>
      </c>
    </row>
    <row r="17" spans="1:2" ht="16.7" customHeight="1" x14ac:dyDescent="0.2"/>
    <row r="18" spans="1:2" ht="15" customHeight="1" x14ac:dyDescent="0.25">
      <c r="A18" s="413" t="s">
        <v>1844</v>
      </c>
      <c r="B18" s="52"/>
    </row>
    <row r="19" spans="1:2" ht="15" x14ac:dyDescent="0.2">
      <c r="A19" s="506" t="s">
        <v>1845</v>
      </c>
    </row>
    <row r="20" spans="1:2" ht="15" x14ac:dyDescent="0.2">
      <c r="A20" s="507" t="s">
        <v>1846</v>
      </c>
    </row>
    <row r="21" spans="1:2" ht="30" x14ac:dyDescent="0.2">
      <c r="A21" s="487" t="s">
        <v>1847</v>
      </c>
    </row>
    <row r="22" spans="1:2" ht="30" x14ac:dyDescent="0.2">
      <c r="A22" s="487" t="s">
        <v>1848</v>
      </c>
    </row>
    <row r="23" spans="1:2" ht="15" customHeight="1" x14ac:dyDescent="0.2">
      <c r="A23" s="488"/>
    </row>
    <row r="24" spans="1:2" ht="60" x14ac:dyDescent="0.2">
      <c r="A24" s="487" t="s">
        <v>1849</v>
      </c>
    </row>
    <row r="25" spans="1:2" ht="15" customHeight="1" x14ac:dyDescent="0.2">
      <c r="A25" s="488"/>
    </row>
    <row r="26" spans="1:2" ht="45" x14ac:dyDescent="0.2">
      <c r="A26" s="487" t="s">
        <v>1850</v>
      </c>
    </row>
    <row r="27" spans="1:2" ht="15" customHeight="1" x14ac:dyDescent="0.2"/>
    <row r="28" spans="1:2" ht="15" customHeight="1" x14ac:dyDescent="0.25">
      <c r="A28" s="1" t="s">
        <v>1851</v>
      </c>
    </row>
    <row r="29" spans="1:2" ht="15" customHeight="1" x14ac:dyDescent="0.25">
      <c r="A29" s="1" t="s">
        <v>286</v>
      </c>
    </row>
    <row r="30" spans="1:2" ht="15" customHeight="1" x14ac:dyDescent="0.25">
      <c r="A30" s="2" t="s">
        <v>1852</v>
      </c>
    </row>
    <row r="31" spans="1:2" ht="90.75" customHeight="1" x14ac:dyDescent="0.2">
      <c r="A31" s="487" t="s">
        <v>1853</v>
      </c>
    </row>
    <row r="32" spans="1:2" ht="15" customHeight="1" x14ac:dyDescent="0.2"/>
    <row r="33" spans="1:1" ht="15" customHeight="1" x14ac:dyDescent="0.25">
      <c r="A33" s="2" t="s">
        <v>1854</v>
      </c>
    </row>
    <row r="34" spans="1:1" ht="30" x14ac:dyDescent="0.25">
      <c r="A34" s="1" t="s">
        <v>1855</v>
      </c>
    </row>
    <row r="35" spans="1:1" ht="15" customHeight="1" x14ac:dyDescent="0.2"/>
    <row r="36" spans="1:1" ht="15" customHeight="1" x14ac:dyDescent="0.25">
      <c r="A36" s="2" t="s">
        <v>1856</v>
      </c>
    </row>
    <row r="37" spans="1:1" s="488" customFormat="1" ht="15" x14ac:dyDescent="0.2">
      <c r="A37" s="487" t="s">
        <v>1857</v>
      </c>
    </row>
    <row r="38" spans="1:1" s="488" customFormat="1" ht="15" x14ac:dyDescent="0.2">
      <c r="A38" s="487" t="s">
        <v>1858</v>
      </c>
    </row>
    <row r="39" spans="1:1" s="488" customFormat="1" ht="15" x14ac:dyDescent="0.2">
      <c r="A39" s="487" t="s">
        <v>1859</v>
      </c>
    </row>
    <row r="40" spans="1:1" s="488" customFormat="1" ht="15" x14ac:dyDescent="0.2">
      <c r="A40" s="487" t="s">
        <v>1860</v>
      </c>
    </row>
    <row r="41" spans="1:1" s="488" customFormat="1" ht="15" x14ac:dyDescent="0.2">
      <c r="A41" s="487" t="s">
        <v>3048</v>
      </c>
    </row>
    <row r="42" spans="1:1" s="488" customFormat="1" ht="30" x14ac:dyDescent="0.2">
      <c r="A42" s="487" t="s">
        <v>1861</v>
      </c>
    </row>
    <row r="43" spans="1:1" s="488" customFormat="1" ht="45" x14ac:dyDescent="0.2">
      <c r="A43" s="487" t="s">
        <v>1862</v>
      </c>
    </row>
    <row r="44" spans="1:1" s="488" customFormat="1" ht="30" x14ac:dyDescent="0.2">
      <c r="A44" s="487" t="s">
        <v>1863</v>
      </c>
    </row>
    <row r="45" spans="1:1" ht="25.9" customHeight="1" x14ac:dyDescent="0.25">
      <c r="A45" s="1"/>
    </row>
    <row r="46" spans="1:1" ht="15" customHeight="1" x14ac:dyDescent="0.25">
      <c r="A46" s="1" t="s">
        <v>1864</v>
      </c>
    </row>
    <row r="47" spans="1:1" ht="15" customHeight="1" x14ac:dyDescent="0.2"/>
    <row r="48" spans="1:1" ht="15" customHeight="1" x14ac:dyDescent="0.25">
      <c r="A48" s="2" t="s">
        <v>1865</v>
      </c>
    </row>
    <row r="49" spans="1:1" ht="15" customHeight="1" x14ac:dyDescent="0.25">
      <c r="A49" s="2" t="s">
        <v>1866</v>
      </c>
    </row>
    <row r="50" spans="1:1" s="488" customFormat="1" ht="30" x14ac:dyDescent="0.2">
      <c r="A50" s="487" t="s">
        <v>1867</v>
      </c>
    </row>
    <row r="51" spans="1:1" s="488" customFormat="1" ht="45" x14ac:dyDescent="0.2">
      <c r="A51" s="487" t="s">
        <v>1868</v>
      </c>
    </row>
    <row r="52" spans="1:1" s="488" customFormat="1" ht="45" x14ac:dyDescent="0.2">
      <c r="A52" s="487" t="s">
        <v>1869</v>
      </c>
    </row>
    <row r="53" spans="1:1" s="488" customFormat="1" ht="60" x14ac:dyDescent="0.2">
      <c r="A53" s="487" t="s">
        <v>1870</v>
      </c>
    </row>
    <row r="54" spans="1:1" s="488" customFormat="1" ht="60" x14ac:dyDescent="0.2">
      <c r="A54" s="487" t="s">
        <v>1871</v>
      </c>
    </row>
    <row r="55" spans="1:1" s="488" customFormat="1" ht="45" x14ac:dyDescent="0.2">
      <c r="A55" s="487" t="s">
        <v>1872</v>
      </c>
    </row>
    <row r="56" spans="1:1" s="488" customFormat="1" ht="45" x14ac:dyDescent="0.2">
      <c r="A56" s="487" t="s">
        <v>1873</v>
      </c>
    </row>
    <row r="57" spans="1:1" s="488" customFormat="1" ht="45" x14ac:dyDescent="0.2">
      <c r="A57" s="487" t="s">
        <v>1874</v>
      </c>
    </row>
    <row r="58" spans="1:1" ht="15" customHeight="1" x14ac:dyDescent="0.2"/>
    <row r="59" spans="1:1" ht="15" customHeight="1" x14ac:dyDescent="0.25">
      <c r="A59" s="2" t="s">
        <v>1875</v>
      </c>
    </row>
    <row r="60" spans="1:1" s="488" customFormat="1" ht="45" x14ac:dyDescent="0.2">
      <c r="A60" s="487" t="s">
        <v>1876</v>
      </c>
    </row>
    <row r="61" spans="1:1" ht="15" customHeight="1" x14ac:dyDescent="0.2"/>
    <row r="62" spans="1:1" ht="15" customHeight="1" x14ac:dyDescent="0.25">
      <c r="A62" s="2" t="s">
        <v>1877</v>
      </c>
    </row>
    <row r="63" spans="1:1" ht="30" x14ac:dyDescent="0.25">
      <c r="A63" s="1" t="s">
        <v>1878</v>
      </c>
    </row>
    <row r="64" spans="1:1" ht="30" x14ac:dyDescent="0.25">
      <c r="A64" s="1" t="s">
        <v>1879</v>
      </c>
    </row>
    <row r="65" spans="1:1" ht="45" x14ac:dyDescent="0.25">
      <c r="A65" s="1" t="s">
        <v>1880</v>
      </c>
    </row>
    <row r="66" spans="1:1" ht="15" customHeight="1" x14ac:dyDescent="0.2"/>
    <row r="67" spans="1:1" ht="15" customHeight="1" x14ac:dyDescent="0.25">
      <c r="A67" s="2" t="s">
        <v>1881</v>
      </c>
    </row>
    <row r="68" spans="1:1" ht="45" x14ac:dyDescent="0.25">
      <c r="A68" s="1" t="s">
        <v>1882</v>
      </c>
    </row>
    <row r="69" spans="1:1" ht="30" x14ac:dyDescent="0.25">
      <c r="A69" s="1" t="s">
        <v>1883</v>
      </c>
    </row>
    <row r="70" spans="1:1" ht="15" customHeight="1" x14ac:dyDescent="0.2"/>
    <row r="71" spans="1:1" ht="15" customHeight="1" x14ac:dyDescent="0.25">
      <c r="A71" s="2" t="s">
        <v>1884</v>
      </c>
    </row>
    <row r="72" spans="1:1" ht="30" x14ac:dyDescent="0.25">
      <c r="A72" s="1" t="s">
        <v>1885</v>
      </c>
    </row>
    <row r="73" spans="1:1" ht="15" customHeight="1" x14ac:dyDescent="0.2"/>
    <row r="74" spans="1:1" ht="75" x14ac:dyDescent="0.25">
      <c r="A74" s="1" t="s">
        <v>1886</v>
      </c>
    </row>
    <row r="75" spans="1:1" ht="15" customHeight="1" x14ac:dyDescent="0.2"/>
    <row r="76" spans="1:1" ht="15" customHeight="1" x14ac:dyDescent="0.25">
      <c r="A76" s="2" t="s">
        <v>1887</v>
      </c>
    </row>
    <row r="77" spans="1:1" ht="60" x14ac:dyDescent="0.25">
      <c r="A77" s="1" t="s">
        <v>1888</v>
      </c>
    </row>
    <row r="78" spans="1:1" ht="45" x14ac:dyDescent="0.25">
      <c r="A78" s="1" t="s">
        <v>1889</v>
      </c>
    </row>
    <row r="79" spans="1:1" ht="15" customHeight="1" x14ac:dyDescent="0.2"/>
    <row r="80" spans="1:1" ht="15" customHeight="1" x14ac:dyDescent="0.2"/>
    <row r="81" spans="1:1" ht="15" customHeight="1" x14ac:dyDescent="0.25">
      <c r="A81" s="2" t="s">
        <v>1890</v>
      </c>
    </row>
    <row r="82" spans="1:1" ht="45" x14ac:dyDescent="0.25">
      <c r="A82" s="1" t="s">
        <v>1891</v>
      </c>
    </row>
    <row r="83" spans="1:1" ht="15" customHeight="1" x14ac:dyDescent="0.2"/>
    <row r="84" spans="1:1" ht="30" x14ac:dyDescent="0.25">
      <c r="A84" s="1" t="s">
        <v>1892</v>
      </c>
    </row>
    <row r="85" spans="1:1" ht="15" customHeight="1" x14ac:dyDescent="0.2"/>
    <row r="86" spans="1:1" ht="30" x14ac:dyDescent="0.25">
      <c r="A86" s="1" t="s">
        <v>1893</v>
      </c>
    </row>
    <row r="87" spans="1:1" ht="15" customHeight="1" x14ac:dyDescent="0.2"/>
    <row r="88" spans="1:1" ht="75" x14ac:dyDescent="0.25">
      <c r="A88" s="1" t="s">
        <v>1894</v>
      </c>
    </row>
    <row r="89" spans="1:1" ht="15" customHeight="1" x14ac:dyDescent="0.2"/>
    <row r="90" spans="1:1" ht="15" customHeight="1" x14ac:dyDescent="0.2"/>
    <row r="91" spans="1:1" ht="15" customHeight="1" x14ac:dyDescent="0.25">
      <c r="A91" s="2" t="s">
        <v>1895</v>
      </c>
    </row>
    <row r="92" spans="1:1" ht="30" x14ac:dyDescent="0.25">
      <c r="A92" s="1" t="s">
        <v>1896</v>
      </c>
    </row>
    <row r="93" spans="1:1" ht="15" customHeight="1" x14ac:dyDescent="0.2"/>
    <row r="94" spans="1:1" ht="15" customHeight="1" x14ac:dyDescent="0.2"/>
    <row r="95" spans="1:1" ht="29.1" customHeight="1" x14ac:dyDescent="0.25">
      <c r="A95" s="2" t="s">
        <v>1897</v>
      </c>
    </row>
    <row r="96" spans="1:1" ht="60" x14ac:dyDescent="0.25">
      <c r="A96" s="1" t="s">
        <v>1898</v>
      </c>
    </row>
    <row r="97" spans="1:1" ht="15" customHeight="1" x14ac:dyDescent="0.2"/>
    <row r="98" spans="1:1" ht="30" x14ac:dyDescent="0.25">
      <c r="A98" s="1" t="s">
        <v>1899</v>
      </c>
    </row>
    <row r="99" spans="1:1" ht="30" x14ac:dyDescent="0.25">
      <c r="A99" s="1" t="s">
        <v>1900</v>
      </c>
    </row>
    <row r="101" spans="1:1" ht="30" x14ac:dyDescent="0.25">
      <c r="A101" s="1" t="s">
        <v>1901</v>
      </c>
    </row>
    <row r="103" spans="1:1" ht="30" x14ac:dyDescent="0.25">
      <c r="A103" s="1" t="s">
        <v>1902</v>
      </c>
    </row>
    <row r="104" spans="1:1" ht="15" customHeight="1" x14ac:dyDescent="0.2"/>
    <row r="105" spans="1:1" ht="15" customHeight="1" x14ac:dyDescent="0.25">
      <c r="A105" s="2" t="s">
        <v>1903</v>
      </c>
    </row>
    <row r="106" spans="1:1" ht="60" x14ac:dyDescent="0.25">
      <c r="A106" s="1" t="s">
        <v>1904</v>
      </c>
    </row>
    <row r="107" spans="1:1" ht="15" customHeight="1" x14ac:dyDescent="0.2"/>
    <row r="108" spans="1:1" ht="15" customHeight="1" x14ac:dyDescent="0.25">
      <c r="A108" s="2" t="s">
        <v>1905</v>
      </c>
    </row>
    <row r="109" spans="1:1" ht="75" x14ac:dyDescent="0.25">
      <c r="A109" s="1" t="s">
        <v>1906</v>
      </c>
    </row>
    <row r="110" spans="1:1" ht="15" customHeight="1" x14ac:dyDescent="0.2"/>
    <row r="111" spans="1:1" ht="15" customHeight="1" x14ac:dyDescent="0.25">
      <c r="A111" s="2" t="s">
        <v>1907</v>
      </c>
    </row>
    <row r="112" spans="1:1" ht="15" customHeight="1" x14ac:dyDescent="0.25">
      <c r="A112" s="1" t="s">
        <v>1908</v>
      </c>
    </row>
    <row r="113" spans="1:1" ht="15" customHeight="1" x14ac:dyDescent="0.2"/>
    <row r="114" spans="1:1" ht="45" x14ac:dyDescent="0.25">
      <c r="A114" s="1" t="s">
        <v>1909</v>
      </c>
    </row>
    <row r="115" spans="1:1" ht="15" customHeight="1" x14ac:dyDescent="0.2"/>
    <row r="116" spans="1:1" ht="15" customHeight="1" x14ac:dyDescent="0.25">
      <c r="A116" s="2" t="s">
        <v>1910</v>
      </c>
    </row>
    <row r="117" spans="1:1" ht="29.1" customHeight="1" x14ac:dyDescent="0.25">
      <c r="A117" s="1" t="s">
        <v>1911</v>
      </c>
    </row>
    <row r="118" spans="1:1" ht="15" customHeight="1" x14ac:dyDescent="0.2"/>
    <row r="119" spans="1:1" ht="15" customHeight="1" x14ac:dyDescent="0.25">
      <c r="A119" s="1" t="s">
        <v>286</v>
      </c>
    </row>
    <row r="120" spans="1:1" ht="15" customHeight="1" x14ac:dyDescent="0.25">
      <c r="A120" s="2" t="s">
        <v>1912</v>
      </c>
    </row>
    <row r="121" spans="1:1" ht="45" x14ac:dyDescent="0.25">
      <c r="A121" s="1" t="s">
        <v>1913</v>
      </c>
    </row>
    <row r="122" spans="1:1" ht="15" customHeight="1" x14ac:dyDescent="0.2"/>
    <row r="123" spans="1:1" ht="15" customHeight="1" x14ac:dyDescent="0.25">
      <c r="A123" s="2" t="s">
        <v>1914</v>
      </c>
    </row>
    <row r="124" spans="1:1" ht="42.6" customHeight="1" x14ac:dyDescent="0.2">
      <c r="A124" s="487" t="s">
        <v>1915</v>
      </c>
    </row>
    <row r="125" spans="1:1" ht="15" customHeight="1" x14ac:dyDescent="0.2">
      <c r="A125" s="488"/>
    </row>
    <row r="126" spans="1:1" ht="18" customHeight="1" x14ac:dyDescent="0.2">
      <c r="A126" s="487" t="s">
        <v>1916</v>
      </c>
    </row>
    <row r="127" spans="1:1" ht="15" x14ac:dyDescent="0.2">
      <c r="A127" s="487" t="s">
        <v>1917</v>
      </c>
    </row>
    <row r="128" spans="1:1" ht="15" customHeight="1" x14ac:dyDescent="0.2"/>
    <row r="129" spans="1:1" ht="15" customHeight="1" x14ac:dyDescent="0.25">
      <c r="A129" s="2" t="s">
        <v>1918</v>
      </c>
    </row>
    <row r="130" spans="1:1" s="488" customFormat="1" ht="60" x14ac:dyDescent="0.2">
      <c r="A130" s="487" t="s">
        <v>1919</v>
      </c>
    </row>
    <row r="131" spans="1:1" ht="15" customHeight="1" x14ac:dyDescent="0.2"/>
    <row r="132" spans="1:1" ht="29.1" customHeight="1" x14ac:dyDescent="0.25">
      <c r="A132" s="1" t="s">
        <v>1920</v>
      </c>
    </row>
    <row r="133" spans="1:1" ht="15" customHeight="1" x14ac:dyDescent="0.2"/>
    <row r="134" spans="1:1" ht="15" customHeight="1" x14ac:dyDescent="0.25">
      <c r="A134" s="1" t="s">
        <v>1921</v>
      </c>
    </row>
    <row r="135" spans="1:1" ht="15" customHeight="1" x14ac:dyDescent="0.25">
      <c r="A135" s="1" t="s">
        <v>1922</v>
      </c>
    </row>
    <row r="136" spans="1:1" ht="15" customHeight="1" x14ac:dyDescent="0.25">
      <c r="A136" s="1" t="s">
        <v>1923</v>
      </c>
    </row>
    <row r="137" spans="1:1" ht="15" customHeight="1" x14ac:dyDescent="0.2"/>
    <row r="138" spans="1:1" ht="29.1" customHeight="1" x14ac:dyDescent="0.25">
      <c r="A138" s="1" t="s">
        <v>1924</v>
      </c>
    </row>
    <row r="139" spans="1:1" ht="15" customHeight="1" x14ac:dyDescent="0.25">
      <c r="A139" s="1" t="s">
        <v>1925</v>
      </c>
    </row>
    <row r="140" spans="1:1" ht="15" customHeight="1" x14ac:dyDescent="0.25">
      <c r="A140" s="1" t="s">
        <v>1926</v>
      </c>
    </row>
    <row r="141" spans="1:1" ht="15" customHeight="1" x14ac:dyDescent="0.25">
      <c r="A141" s="1" t="s">
        <v>1927</v>
      </c>
    </row>
    <row r="142" spans="1:1" ht="45.75" customHeight="1" x14ac:dyDescent="0.25">
      <c r="A142" s="1" t="s">
        <v>1928</v>
      </c>
    </row>
    <row r="143" spans="1:1" ht="15" customHeight="1" x14ac:dyDescent="0.25">
      <c r="A143" s="1" t="s">
        <v>1929</v>
      </c>
    </row>
    <row r="144" spans="1:1" ht="15" customHeight="1" x14ac:dyDescent="0.25">
      <c r="A144" s="1" t="s">
        <v>1930</v>
      </c>
    </row>
    <row r="145" spans="1:1" ht="15" customHeight="1" x14ac:dyDescent="0.25">
      <c r="A145" s="1" t="s">
        <v>1931</v>
      </c>
    </row>
    <row r="146" spans="1:1" ht="15" customHeight="1" x14ac:dyDescent="0.25">
      <c r="A146" s="1" t="s">
        <v>1932</v>
      </c>
    </row>
    <row r="147" spans="1:1" ht="15" customHeight="1" x14ac:dyDescent="0.25">
      <c r="A147" s="1" t="s">
        <v>1933</v>
      </c>
    </row>
    <row r="148" spans="1:1" ht="30.75" customHeight="1" x14ac:dyDescent="0.25">
      <c r="A148" s="1" t="s">
        <v>1934</v>
      </c>
    </row>
    <row r="149" spans="1:1" ht="15" x14ac:dyDescent="0.25">
      <c r="A149" s="1" t="s">
        <v>1935</v>
      </c>
    </row>
    <row r="150" spans="1:1" ht="15" customHeight="1" x14ac:dyDescent="0.2"/>
    <row r="151" spans="1:1" ht="15" customHeight="1" x14ac:dyDescent="0.2"/>
    <row r="152" spans="1:1" ht="15" customHeight="1" x14ac:dyDescent="0.25">
      <c r="A152" s="2" t="s">
        <v>1936</v>
      </c>
    </row>
    <row r="153" spans="1:1" ht="30" x14ac:dyDescent="0.25">
      <c r="A153" s="1" t="s">
        <v>1937</v>
      </c>
    </row>
    <row r="155" spans="1:1" ht="45" x14ac:dyDescent="0.25">
      <c r="A155" s="1" t="s">
        <v>1938</v>
      </c>
    </row>
    <row r="157" spans="1:1" ht="30" x14ac:dyDescent="0.25">
      <c r="A157" s="1" t="s">
        <v>1939</v>
      </c>
    </row>
    <row r="158" spans="1:1" ht="15" customHeight="1" x14ac:dyDescent="0.2"/>
    <row r="159" spans="1:1" ht="32.450000000000003" customHeight="1" x14ac:dyDescent="0.25">
      <c r="A159" s="2" t="s">
        <v>1940</v>
      </c>
    </row>
    <row r="160" spans="1:1" ht="15" x14ac:dyDescent="0.25">
      <c r="A160" s="1" t="s">
        <v>1941</v>
      </c>
    </row>
    <row r="161" spans="1:1" ht="15" customHeight="1" x14ac:dyDescent="0.2"/>
    <row r="162" spans="1:1" ht="15" customHeight="1" x14ac:dyDescent="0.25">
      <c r="A162" s="2" t="s">
        <v>1942</v>
      </c>
    </row>
    <row r="163" spans="1:1" ht="15" x14ac:dyDescent="0.25">
      <c r="A163" s="1" t="s">
        <v>1943</v>
      </c>
    </row>
    <row r="164" spans="1:1" ht="15" customHeight="1" x14ac:dyDescent="0.2"/>
    <row r="165" spans="1:1" ht="15" customHeight="1" x14ac:dyDescent="0.2"/>
    <row r="166" spans="1:1" ht="15" customHeight="1" x14ac:dyDescent="0.25">
      <c r="A166" s="2" t="s">
        <v>1944</v>
      </c>
    </row>
    <row r="167" spans="1:1" ht="30" x14ac:dyDescent="0.25">
      <c r="A167" s="1" t="s">
        <v>1945</v>
      </c>
    </row>
    <row r="168" spans="1:1" ht="15" customHeight="1" x14ac:dyDescent="0.2"/>
    <row r="169" spans="1:1" ht="15" customHeight="1" x14ac:dyDescent="0.2"/>
    <row r="170" spans="1:1" ht="15" customHeight="1" x14ac:dyDescent="0.2"/>
    <row r="171" spans="1:1" ht="15" customHeight="1" x14ac:dyDescent="0.25">
      <c r="A171" s="1" t="s">
        <v>286</v>
      </c>
    </row>
    <row r="172" spans="1:1" ht="15" customHeight="1" x14ac:dyDescent="0.2"/>
    <row r="173" spans="1:1" ht="15" customHeight="1" x14ac:dyDescent="0.2"/>
    <row r="174" spans="1:1" ht="15" customHeight="1" x14ac:dyDescent="0.2"/>
    <row r="175" spans="1:1" ht="15" customHeight="1" x14ac:dyDescent="0.2"/>
    <row r="176" spans="1:1"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sheetData>
  <hyperlinks>
    <hyperlink ref="B1" location="'Table of Contents'!A1" display="Table of Contents"/>
  </hyperlinks>
  <pageMargins left="0.75" right="0.75" top="1" bottom="1" header="0.5" footer="0.5"/>
  <pageSetup paperSize="9" scale="81" orientation="portrait" r:id="rId1"/>
  <rowBreaks count="4" manualBreakCount="4">
    <brk id="35" max="16383" man="1"/>
    <brk id="66" max="16383" man="1"/>
    <brk id="94" max="16383" man="1"/>
    <brk id="128"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E1"/>
    </sheetView>
  </sheetViews>
  <sheetFormatPr defaultColWidth="13.7109375" defaultRowHeight="12.75" x14ac:dyDescent="0.2"/>
  <cols>
    <col min="1" max="1" width="8" customWidth="1"/>
    <col min="3" max="3" width="44.5703125" customWidth="1"/>
    <col min="8" max="8" width="17" bestFit="1" customWidth="1"/>
  </cols>
  <sheetData>
    <row r="1" spans="1:8" ht="16.5" customHeight="1" x14ac:dyDescent="0.2">
      <c r="A1" s="572" t="s">
        <v>88</v>
      </c>
      <c r="B1" s="573"/>
      <c r="C1" s="573"/>
      <c r="D1" s="573"/>
      <c r="E1" s="573"/>
      <c r="H1" s="453" t="s">
        <v>2</v>
      </c>
    </row>
    <row r="2" spans="1:8" ht="15" customHeight="1" x14ac:dyDescent="0.2"/>
    <row r="3" spans="1:8" ht="78.75" customHeight="1" x14ac:dyDescent="0.25">
      <c r="A3" s="783" t="s">
        <v>1946</v>
      </c>
      <c r="B3" s="784"/>
      <c r="C3" s="784"/>
      <c r="D3" s="784"/>
      <c r="E3" s="784"/>
      <c r="F3" s="784"/>
      <c r="G3" s="784"/>
      <c r="H3" s="1" t="s">
        <v>286</v>
      </c>
    </row>
    <row r="4" spans="1:8" ht="15" customHeight="1" x14ac:dyDescent="0.2"/>
    <row r="5" spans="1:8" ht="15" customHeight="1" x14ac:dyDescent="0.25">
      <c r="D5" s="116" t="s">
        <v>123</v>
      </c>
      <c r="E5" s="116" t="s">
        <v>124</v>
      </c>
      <c r="F5" s="116" t="s">
        <v>125</v>
      </c>
      <c r="G5" s="116" t="s">
        <v>126</v>
      </c>
      <c r="H5" s="52"/>
    </row>
    <row r="6" spans="1:8" ht="45.75" customHeight="1" x14ac:dyDescent="0.25">
      <c r="D6" s="74" t="s">
        <v>1947</v>
      </c>
      <c r="E6" s="74" t="s">
        <v>1948</v>
      </c>
      <c r="F6" s="480" t="s">
        <v>1949</v>
      </c>
      <c r="G6" s="74" t="s">
        <v>1950</v>
      </c>
      <c r="H6" s="52"/>
    </row>
    <row r="7" spans="1:8" ht="15" x14ac:dyDescent="0.25">
      <c r="A7" s="365">
        <v>1</v>
      </c>
      <c r="B7" s="612" t="s">
        <v>1951</v>
      </c>
      <c r="C7" s="80" t="s">
        <v>1952</v>
      </c>
      <c r="D7" s="334">
        <v>14</v>
      </c>
      <c r="E7" s="334">
        <v>2</v>
      </c>
      <c r="F7" s="334">
        <v>12</v>
      </c>
      <c r="G7" s="334">
        <v>275</v>
      </c>
      <c r="H7" s="52"/>
    </row>
    <row r="8" spans="1:8" ht="15" x14ac:dyDescent="0.25">
      <c r="A8" s="365">
        <v>2</v>
      </c>
      <c r="B8" s="613"/>
      <c r="C8" s="80" t="s">
        <v>1953</v>
      </c>
      <c r="D8" s="334">
        <v>1.6</v>
      </c>
      <c r="E8" s="334">
        <v>1.2</v>
      </c>
      <c r="F8" s="334">
        <v>5.5</v>
      </c>
      <c r="G8" s="334">
        <v>53</v>
      </c>
      <c r="H8" s="52"/>
    </row>
    <row r="9" spans="1:8" ht="15" x14ac:dyDescent="0.25">
      <c r="A9" s="365">
        <v>3</v>
      </c>
      <c r="B9" s="613"/>
      <c r="C9" s="366" t="s">
        <v>1954</v>
      </c>
      <c r="D9" s="334">
        <v>1.6</v>
      </c>
      <c r="E9" s="334">
        <v>1.2</v>
      </c>
      <c r="F9" s="334">
        <v>5.5</v>
      </c>
      <c r="G9" s="334">
        <v>53</v>
      </c>
      <c r="H9" s="52"/>
    </row>
    <row r="10" spans="1:8" ht="15" x14ac:dyDescent="0.25">
      <c r="A10" s="365">
        <v>4</v>
      </c>
      <c r="B10" s="613"/>
      <c r="C10" s="366" t="s">
        <v>1955</v>
      </c>
      <c r="D10" s="388"/>
      <c r="E10" s="388"/>
      <c r="F10" s="388"/>
      <c r="G10" s="388"/>
      <c r="H10" s="52"/>
    </row>
    <row r="11" spans="1:8" ht="30" x14ac:dyDescent="0.25">
      <c r="A11" s="116" t="s">
        <v>1956</v>
      </c>
      <c r="B11" s="613"/>
      <c r="C11" s="366" t="s">
        <v>1957</v>
      </c>
      <c r="D11" s="386">
        <v>0</v>
      </c>
      <c r="E11" s="386">
        <v>0</v>
      </c>
      <c r="F11" s="386">
        <v>0</v>
      </c>
      <c r="G11" s="386">
        <v>0</v>
      </c>
      <c r="H11" s="52"/>
    </row>
    <row r="12" spans="1:8" ht="30" x14ac:dyDescent="0.25">
      <c r="A12" s="365">
        <v>5</v>
      </c>
      <c r="B12" s="613"/>
      <c r="C12" s="366" t="s">
        <v>1958</v>
      </c>
      <c r="D12" s="386">
        <v>0</v>
      </c>
      <c r="E12" s="386">
        <v>0</v>
      </c>
      <c r="F12" s="386">
        <v>0</v>
      </c>
      <c r="G12" s="386">
        <v>0</v>
      </c>
      <c r="H12" s="52"/>
    </row>
    <row r="13" spans="1:8" ht="15" x14ac:dyDescent="0.25">
      <c r="A13" s="116" t="s">
        <v>1959</v>
      </c>
      <c r="B13" s="613"/>
      <c r="C13" s="366" t="s">
        <v>1960</v>
      </c>
      <c r="D13" s="386">
        <v>0</v>
      </c>
      <c r="E13" s="386">
        <v>0</v>
      </c>
      <c r="F13" s="386">
        <v>0</v>
      </c>
      <c r="G13" s="386">
        <v>0</v>
      </c>
      <c r="H13" s="52"/>
    </row>
    <row r="14" spans="1:8" ht="15" x14ac:dyDescent="0.25">
      <c r="A14" s="365">
        <v>6</v>
      </c>
      <c r="B14" s="613"/>
      <c r="C14" s="366" t="s">
        <v>1955</v>
      </c>
      <c r="D14" s="388"/>
      <c r="E14" s="388"/>
      <c r="F14" s="388"/>
      <c r="G14" s="388"/>
      <c r="H14" s="52"/>
    </row>
    <row r="15" spans="1:8" ht="15" x14ac:dyDescent="0.25">
      <c r="A15" s="365">
        <v>7</v>
      </c>
      <c r="B15" s="613"/>
      <c r="C15" s="366" t="s">
        <v>1961</v>
      </c>
      <c r="D15" s="386">
        <v>0</v>
      </c>
      <c r="E15" s="386">
        <v>0</v>
      </c>
      <c r="F15" s="386">
        <v>0</v>
      </c>
      <c r="G15" s="386">
        <v>0</v>
      </c>
      <c r="H15" s="52"/>
    </row>
    <row r="16" spans="1:8" ht="15" x14ac:dyDescent="0.25">
      <c r="A16" s="365">
        <v>8</v>
      </c>
      <c r="B16" s="618"/>
      <c r="C16" s="366" t="s">
        <v>1955</v>
      </c>
      <c r="D16" s="388"/>
      <c r="E16" s="388"/>
      <c r="F16" s="388"/>
      <c r="G16" s="388"/>
      <c r="H16" s="52"/>
    </row>
    <row r="17" spans="1:9" ht="15" x14ac:dyDescent="0.25">
      <c r="A17" s="365">
        <v>9</v>
      </c>
      <c r="B17" s="612" t="s">
        <v>1962</v>
      </c>
      <c r="C17" s="80" t="s">
        <v>1952</v>
      </c>
      <c r="D17" s="386">
        <v>0</v>
      </c>
      <c r="E17" s="386">
        <v>0</v>
      </c>
      <c r="F17" s="386">
        <v>0</v>
      </c>
      <c r="G17" s="334">
        <v>138</v>
      </c>
      <c r="H17" s="52"/>
      <c r="I17" s="1" t="s">
        <v>286</v>
      </c>
    </row>
    <row r="18" spans="1:9" ht="15" x14ac:dyDescent="0.25">
      <c r="A18" s="365">
        <v>10</v>
      </c>
      <c r="B18" s="613"/>
      <c r="C18" s="80" t="s">
        <v>1963</v>
      </c>
      <c r="D18" s="386">
        <v>0</v>
      </c>
      <c r="E18" s="386">
        <v>0</v>
      </c>
      <c r="F18" s="386">
        <v>0</v>
      </c>
      <c r="G18" s="334">
        <v>3.4</v>
      </c>
      <c r="H18" s="52" t="s">
        <v>286</v>
      </c>
    </row>
    <row r="19" spans="1:9" ht="15" x14ac:dyDescent="0.25">
      <c r="A19" s="365">
        <v>11</v>
      </c>
      <c r="B19" s="613"/>
      <c r="C19" s="366" t="s">
        <v>1954</v>
      </c>
      <c r="D19" s="386">
        <v>0</v>
      </c>
      <c r="E19" s="386">
        <v>0</v>
      </c>
      <c r="F19" s="386">
        <v>0</v>
      </c>
      <c r="G19" s="334">
        <v>3.4</v>
      </c>
      <c r="H19" s="52"/>
    </row>
    <row r="20" spans="1:9" ht="15" x14ac:dyDescent="0.25">
      <c r="A20" s="365">
        <v>12</v>
      </c>
      <c r="B20" s="613"/>
      <c r="C20" s="387" t="s">
        <v>1964</v>
      </c>
      <c r="D20" s="386">
        <v>0</v>
      </c>
      <c r="E20" s="386">
        <v>0</v>
      </c>
      <c r="F20" s="386">
        <v>0</v>
      </c>
      <c r="G20" s="386">
        <v>0</v>
      </c>
      <c r="H20" s="52"/>
    </row>
    <row r="21" spans="1:9" ht="30" x14ac:dyDescent="0.25">
      <c r="A21" s="116" t="s">
        <v>1965</v>
      </c>
      <c r="B21" s="613"/>
      <c r="C21" s="366" t="s">
        <v>1957</v>
      </c>
      <c r="D21" s="386">
        <v>0</v>
      </c>
      <c r="E21" s="386">
        <v>0</v>
      </c>
      <c r="F21" s="386">
        <v>0</v>
      </c>
      <c r="G21" s="386">
        <v>0</v>
      </c>
      <c r="H21" s="52"/>
    </row>
    <row r="22" spans="1:9" ht="15" x14ac:dyDescent="0.25">
      <c r="A22" s="116" t="s">
        <v>1966</v>
      </c>
      <c r="B22" s="613"/>
      <c r="C22" s="387" t="s">
        <v>1964</v>
      </c>
      <c r="D22" s="386">
        <v>0</v>
      </c>
      <c r="E22" s="386">
        <v>0</v>
      </c>
      <c r="F22" s="386">
        <v>0</v>
      </c>
      <c r="G22" s="386">
        <v>0</v>
      </c>
      <c r="H22" s="52"/>
    </row>
    <row r="23" spans="1:9" ht="30" x14ac:dyDescent="0.25">
      <c r="A23" s="116" t="s">
        <v>1967</v>
      </c>
      <c r="B23" s="613"/>
      <c r="C23" s="366" t="s">
        <v>1958</v>
      </c>
      <c r="D23" s="386">
        <v>0</v>
      </c>
      <c r="E23" s="386">
        <v>0</v>
      </c>
      <c r="F23" s="386">
        <v>0</v>
      </c>
      <c r="G23" s="386">
        <v>0</v>
      </c>
      <c r="H23" s="52"/>
    </row>
    <row r="24" spans="1:9" ht="15" x14ac:dyDescent="0.25">
      <c r="A24" s="116" t="s">
        <v>1968</v>
      </c>
      <c r="B24" s="613"/>
      <c r="C24" s="387" t="s">
        <v>1964</v>
      </c>
      <c r="D24" s="386">
        <v>0</v>
      </c>
      <c r="E24" s="386">
        <v>0</v>
      </c>
      <c r="F24" s="386">
        <v>0</v>
      </c>
      <c r="G24" s="386">
        <v>0</v>
      </c>
      <c r="H24" s="52"/>
    </row>
    <row r="25" spans="1:9" ht="15" x14ac:dyDescent="0.25">
      <c r="A25" s="116" t="s">
        <v>1969</v>
      </c>
      <c r="B25" s="613"/>
      <c r="C25" s="366" t="s">
        <v>1960</v>
      </c>
      <c r="D25" s="386">
        <v>0</v>
      </c>
      <c r="E25" s="386">
        <v>0</v>
      </c>
      <c r="F25" s="386">
        <v>0</v>
      </c>
      <c r="G25" s="386">
        <v>0</v>
      </c>
      <c r="H25" s="52"/>
    </row>
    <row r="26" spans="1:9" ht="15" x14ac:dyDescent="0.25">
      <c r="A26" s="116" t="s">
        <v>1970</v>
      </c>
      <c r="B26" s="613"/>
      <c r="C26" s="387" t="s">
        <v>1964</v>
      </c>
      <c r="D26" s="386">
        <v>0</v>
      </c>
      <c r="E26" s="386">
        <v>0</v>
      </c>
      <c r="F26" s="386">
        <v>0</v>
      </c>
      <c r="G26" s="386">
        <v>0</v>
      </c>
      <c r="H26" s="52"/>
    </row>
    <row r="27" spans="1:9" ht="15" x14ac:dyDescent="0.25">
      <c r="A27" s="365">
        <v>15</v>
      </c>
      <c r="B27" s="613"/>
      <c r="C27" s="366" t="s">
        <v>1961</v>
      </c>
      <c r="D27" s="386">
        <v>0</v>
      </c>
      <c r="E27" s="386">
        <v>0</v>
      </c>
      <c r="F27" s="386">
        <v>0</v>
      </c>
      <c r="G27" s="386">
        <v>0</v>
      </c>
      <c r="H27" s="52" t="s">
        <v>286</v>
      </c>
    </row>
    <row r="28" spans="1:9" ht="15" x14ac:dyDescent="0.25">
      <c r="A28" s="365">
        <v>16</v>
      </c>
      <c r="B28" s="618"/>
      <c r="C28" s="387" t="s">
        <v>1964</v>
      </c>
      <c r="D28" s="386">
        <v>0</v>
      </c>
      <c r="E28" s="386">
        <v>0</v>
      </c>
      <c r="F28" s="386">
        <v>0</v>
      </c>
      <c r="G28" s="386">
        <v>0</v>
      </c>
      <c r="H28" s="52"/>
    </row>
    <row r="29" spans="1:9" ht="15" x14ac:dyDescent="0.25">
      <c r="A29" s="365">
        <v>17</v>
      </c>
      <c r="B29" s="832" t="s">
        <v>1971</v>
      </c>
      <c r="C29" s="833"/>
      <c r="D29" s="334">
        <f>D8+D18</f>
        <v>1.6</v>
      </c>
      <c r="E29" s="334">
        <f>E8+E18</f>
        <v>1.2</v>
      </c>
      <c r="F29" s="334">
        <f>F8+F18</f>
        <v>5.5</v>
      </c>
      <c r="G29" s="334">
        <f>G8+G18</f>
        <v>56.4</v>
      </c>
      <c r="H29" s="52"/>
    </row>
    <row r="30" spans="1:9" ht="15" customHeight="1" x14ac:dyDescent="0.25">
      <c r="A30" s="73"/>
      <c r="B30" s="73"/>
      <c r="C30" s="73"/>
      <c r="D30" s="73"/>
      <c r="E30" s="73"/>
      <c r="F30" s="73"/>
      <c r="G30" s="73"/>
    </row>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E1"/>
    <mergeCell ref="A3:G3"/>
    <mergeCell ref="B7:B16"/>
    <mergeCell ref="B17:B28"/>
    <mergeCell ref="B29:C29"/>
  </mergeCells>
  <hyperlinks>
    <hyperlink ref="H1" location="'Table of Contents'!A1" display="Table of Contents"/>
  </hyperlinks>
  <pageMargins left="0.75" right="0.75" top="1" bottom="1" header="0.5" footer="0.5"/>
  <pageSetup paperSize="9" scale="63" orientation="portrait" r:id="rId1"/>
  <colBreaks count="1" manualBreakCount="1">
    <brk id="8" max="1048575" man="1"/>
  </col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Ruler="0" zoomScaleNormal="100" workbookViewId="0">
      <selection sqref="A1:F1"/>
    </sheetView>
  </sheetViews>
  <sheetFormatPr defaultColWidth="13.7109375" defaultRowHeight="12.75" x14ac:dyDescent="0.2"/>
  <cols>
    <col min="1" max="1" width="5.5703125" customWidth="1"/>
    <col min="2" max="2" width="59.5703125" customWidth="1"/>
    <col min="7" max="7" width="17" bestFit="1" customWidth="1"/>
  </cols>
  <sheetData>
    <row r="1" spans="1:7" ht="39.200000000000003" customHeight="1" x14ac:dyDescent="0.2">
      <c r="A1" s="572" t="s">
        <v>89</v>
      </c>
      <c r="B1" s="573"/>
      <c r="C1" s="573"/>
      <c r="D1" s="573"/>
      <c r="E1" s="573"/>
      <c r="F1" s="573"/>
      <c r="G1" s="453" t="s">
        <v>2</v>
      </c>
    </row>
    <row r="2" spans="1:7" ht="15" customHeight="1" x14ac:dyDescent="0.2"/>
    <row r="3" spans="1:7" ht="63.75" customHeight="1" x14ac:dyDescent="0.2">
      <c r="A3" s="783" t="s">
        <v>1972</v>
      </c>
      <c r="B3" s="784"/>
      <c r="C3" s="784"/>
      <c r="D3" s="784"/>
      <c r="E3" s="784"/>
      <c r="F3" s="784"/>
    </row>
    <row r="4" spans="1:7" ht="15" customHeight="1" x14ac:dyDescent="0.2"/>
    <row r="5" spans="1:7" ht="15" customHeight="1" x14ac:dyDescent="0.25">
      <c r="C5" s="74" t="s">
        <v>123</v>
      </c>
      <c r="D5" s="74" t="s">
        <v>124</v>
      </c>
      <c r="E5" s="74" t="s">
        <v>125</v>
      </c>
      <c r="F5" s="74" t="s">
        <v>126</v>
      </c>
      <c r="G5" s="52"/>
    </row>
    <row r="6" spans="1:7" ht="45" x14ac:dyDescent="0.25">
      <c r="C6" s="74" t="s">
        <v>1947</v>
      </c>
      <c r="D6" s="74" t="s">
        <v>1948</v>
      </c>
      <c r="E6" s="74" t="s">
        <v>1949</v>
      </c>
      <c r="F6" s="74" t="s">
        <v>1950</v>
      </c>
      <c r="G6" s="52"/>
    </row>
    <row r="7" spans="1:7" ht="15" x14ac:dyDescent="0.25">
      <c r="A7" s="116"/>
      <c r="B7" s="388" t="s">
        <v>1973</v>
      </c>
      <c r="C7" s="388"/>
      <c r="D7" s="388"/>
      <c r="E7" s="388"/>
      <c r="F7" s="388"/>
      <c r="G7" s="52"/>
    </row>
    <row r="8" spans="1:7" ht="30" x14ac:dyDescent="0.25">
      <c r="A8" s="389">
        <v>1</v>
      </c>
      <c r="B8" s="78" t="s">
        <v>1974</v>
      </c>
      <c r="C8" s="390">
        <v>0</v>
      </c>
      <c r="D8" s="390">
        <v>0</v>
      </c>
      <c r="E8" s="390">
        <v>0</v>
      </c>
      <c r="F8" s="390">
        <v>0</v>
      </c>
      <c r="G8" s="52"/>
    </row>
    <row r="9" spans="1:7" ht="15" x14ac:dyDescent="0.25">
      <c r="A9" s="389">
        <v>2</v>
      </c>
      <c r="B9" s="78" t="s">
        <v>1975</v>
      </c>
      <c r="C9" s="390">
        <v>0</v>
      </c>
      <c r="D9" s="390">
        <v>0</v>
      </c>
      <c r="E9" s="390">
        <v>0</v>
      </c>
      <c r="F9" s="390">
        <v>0</v>
      </c>
      <c r="G9" s="52"/>
    </row>
    <row r="10" spans="1:7" ht="45" x14ac:dyDescent="0.25">
      <c r="A10" s="389">
        <v>3</v>
      </c>
      <c r="B10" s="391" t="s">
        <v>1976</v>
      </c>
      <c r="C10" s="390">
        <v>0</v>
      </c>
      <c r="D10" s="390">
        <v>0</v>
      </c>
      <c r="E10" s="390">
        <v>0</v>
      </c>
      <c r="F10" s="390">
        <v>0</v>
      </c>
      <c r="G10" s="52"/>
    </row>
    <row r="11" spans="1:7" ht="15" x14ac:dyDescent="0.25">
      <c r="A11" s="74"/>
      <c r="B11" s="834" t="s">
        <v>1977</v>
      </c>
      <c r="C11" s="835"/>
      <c r="D11" s="835"/>
      <c r="E11" s="835"/>
      <c r="F11" s="836"/>
      <c r="G11" s="52"/>
    </row>
    <row r="12" spans="1:7" ht="45" x14ac:dyDescent="0.25">
      <c r="A12" s="389">
        <v>4</v>
      </c>
      <c r="B12" s="78" t="s">
        <v>1978</v>
      </c>
      <c r="C12" s="390">
        <v>0</v>
      </c>
      <c r="D12" s="390">
        <v>0</v>
      </c>
      <c r="E12" s="390">
        <v>0</v>
      </c>
      <c r="F12" s="390">
        <v>0</v>
      </c>
      <c r="G12" s="52" t="s">
        <v>286</v>
      </c>
    </row>
    <row r="13" spans="1:7" ht="30" x14ac:dyDescent="0.25">
      <c r="A13" s="389">
        <v>5</v>
      </c>
      <c r="B13" s="78" t="s">
        <v>1979</v>
      </c>
      <c r="C13" s="390">
        <v>0</v>
      </c>
      <c r="D13" s="390">
        <v>0</v>
      </c>
      <c r="E13" s="390">
        <v>0</v>
      </c>
      <c r="F13" s="390">
        <v>0</v>
      </c>
      <c r="G13" s="52"/>
    </row>
    <row r="14" spans="1:7" ht="15" x14ac:dyDescent="0.25">
      <c r="A14" s="74"/>
      <c r="B14" s="834" t="s">
        <v>1980</v>
      </c>
      <c r="C14" s="835"/>
      <c r="D14" s="835"/>
      <c r="E14" s="835"/>
      <c r="F14" s="836"/>
      <c r="G14" s="52"/>
    </row>
    <row r="15" spans="1:7" ht="30" x14ac:dyDescent="0.25">
      <c r="A15" s="389">
        <v>6</v>
      </c>
      <c r="B15" s="78" t="s">
        <v>1981</v>
      </c>
      <c r="C15" s="390">
        <v>0</v>
      </c>
      <c r="D15" s="390">
        <v>0</v>
      </c>
      <c r="E15" s="390">
        <v>0</v>
      </c>
      <c r="F15" s="392">
        <v>13</v>
      </c>
      <c r="G15" s="52"/>
    </row>
    <row r="16" spans="1:7" ht="30" x14ac:dyDescent="0.25">
      <c r="A16" s="389">
        <v>7</v>
      </c>
      <c r="B16" s="78" t="s">
        <v>1982</v>
      </c>
      <c r="C16" s="390">
        <v>0</v>
      </c>
      <c r="D16" s="390">
        <v>0</v>
      </c>
      <c r="E16" s="390">
        <v>0</v>
      </c>
      <c r="F16" s="392">
        <v>3.2</v>
      </c>
      <c r="G16" s="52"/>
    </row>
    <row r="17" spans="1:7" ht="15" x14ac:dyDescent="0.25">
      <c r="A17" s="389">
        <v>8</v>
      </c>
      <c r="B17" s="391" t="s">
        <v>1983</v>
      </c>
      <c r="C17" s="390">
        <v>0</v>
      </c>
      <c r="D17" s="390">
        <v>0</v>
      </c>
      <c r="E17" s="390">
        <v>0</v>
      </c>
      <c r="F17" s="392">
        <v>3.2</v>
      </c>
      <c r="G17" s="52"/>
    </row>
    <row r="18" spans="1:7" ht="15" x14ac:dyDescent="0.25">
      <c r="A18" s="389">
        <v>9</v>
      </c>
      <c r="B18" s="391" t="s">
        <v>1984</v>
      </c>
      <c r="C18" s="390">
        <v>0</v>
      </c>
      <c r="D18" s="390">
        <v>0</v>
      </c>
      <c r="E18" s="390">
        <v>0</v>
      </c>
      <c r="F18" s="390">
        <v>0</v>
      </c>
      <c r="G18" s="52" t="s">
        <v>286</v>
      </c>
    </row>
    <row r="19" spans="1:7" ht="30" x14ac:dyDescent="0.25">
      <c r="A19" s="389">
        <v>10</v>
      </c>
      <c r="B19" s="391" t="s">
        <v>1985</v>
      </c>
      <c r="C19" s="390">
        <v>0</v>
      </c>
      <c r="D19" s="390">
        <v>0</v>
      </c>
      <c r="E19" s="390">
        <v>0</v>
      </c>
      <c r="F19" s="390">
        <v>0</v>
      </c>
      <c r="G19" s="52"/>
    </row>
    <row r="20" spans="1:7" ht="30" x14ac:dyDescent="0.25">
      <c r="A20" s="389">
        <v>11</v>
      </c>
      <c r="B20" s="391" t="s">
        <v>1986</v>
      </c>
      <c r="C20" s="390">
        <v>0</v>
      </c>
      <c r="D20" s="390">
        <v>0</v>
      </c>
      <c r="E20" s="390">
        <v>0</v>
      </c>
      <c r="F20" s="393">
        <v>0.6</v>
      </c>
      <c r="G20" s="52"/>
    </row>
    <row r="21" spans="1:7" ht="15" customHeight="1" x14ac:dyDescent="0.25">
      <c r="A21" s="73"/>
      <c r="B21" s="73"/>
      <c r="C21" s="73"/>
      <c r="D21" s="73"/>
      <c r="E21" s="73"/>
      <c r="F21" s="73"/>
    </row>
    <row r="22" spans="1:7" ht="15" customHeight="1" x14ac:dyDescent="0.25">
      <c r="E22" s="1" t="s">
        <v>286</v>
      </c>
    </row>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4">
    <mergeCell ref="A1:F1"/>
    <mergeCell ref="A3:F3"/>
    <mergeCell ref="B11:F11"/>
    <mergeCell ref="B14:F14"/>
  </mergeCells>
  <hyperlinks>
    <hyperlink ref="G1" location="'Table of Contents'!A1" display="Table of Contents"/>
  </hyperlinks>
  <pageMargins left="0.75" right="0.75" top="1" bottom="1" header="0.5" footer="0.5"/>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3">
      <c r="A1" s="607" t="s">
        <v>9</v>
      </c>
      <c r="B1" s="601"/>
      <c r="C1" s="601"/>
      <c r="D1" s="601"/>
      <c r="E1" s="601"/>
      <c r="F1" s="601"/>
      <c r="G1" s="601"/>
      <c r="H1" s="601"/>
      <c r="I1" s="454" t="s">
        <v>2</v>
      </c>
    </row>
    <row r="2" spans="1:9" ht="15" customHeight="1" x14ac:dyDescent="0.2">
      <c r="A2" s="601"/>
      <c r="B2" s="608"/>
      <c r="C2" s="601"/>
      <c r="D2" s="601"/>
      <c r="E2" s="601"/>
      <c r="F2" s="601"/>
      <c r="G2" s="601"/>
      <c r="H2" s="601"/>
    </row>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H1"/>
    <mergeCell ref="A2:H2"/>
  </mergeCells>
  <hyperlinks>
    <hyperlink ref="I1" location="'Table of Contents'!A1" display="Table of Contents"/>
  </hyperlinks>
  <pageMargins left="0.75" right="0.75" top="1" bottom="1" header="0.5" footer="0.5"/>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Ruler="0" zoomScaleNormal="100" workbookViewId="0">
      <selection sqref="A1:J1"/>
    </sheetView>
  </sheetViews>
  <sheetFormatPr defaultColWidth="13.7109375" defaultRowHeight="12.75" x14ac:dyDescent="0.2"/>
  <cols>
    <col min="1" max="1" width="4.140625" customWidth="1"/>
    <col min="2" max="2" width="30.7109375" customWidth="1"/>
    <col min="3" max="3" width="14" customWidth="1"/>
    <col min="4" max="5" width="12.85546875" customWidth="1"/>
    <col min="6" max="7" width="13.5703125" customWidth="1"/>
    <col min="8" max="8" width="13.7109375" customWidth="1"/>
    <col min="9" max="9" width="13.5703125" customWidth="1"/>
    <col min="10" max="10" width="14.140625" customWidth="1"/>
    <col min="11" max="11" width="17" bestFit="1" customWidth="1"/>
  </cols>
  <sheetData>
    <row r="1" spans="1:11" ht="16.5" customHeight="1" x14ac:dyDescent="0.2">
      <c r="A1" s="572" t="s">
        <v>90</v>
      </c>
      <c r="B1" s="573"/>
      <c r="C1" s="573"/>
      <c r="D1" s="573"/>
      <c r="E1" s="573"/>
      <c r="F1" s="573"/>
      <c r="G1" s="573"/>
      <c r="H1" s="573"/>
      <c r="I1" s="573"/>
      <c r="J1" s="573"/>
      <c r="K1" s="453" t="s">
        <v>2</v>
      </c>
    </row>
    <row r="2" spans="1:11" ht="15" customHeight="1" x14ac:dyDescent="0.2"/>
    <row r="3" spans="1:11" ht="74.099999999999994" customHeight="1" x14ac:dyDescent="0.25">
      <c r="A3" s="619" t="s">
        <v>1987</v>
      </c>
      <c r="B3" s="601"/>
      <c r="C3" s="601"/>
      <c r="D3" s="601"/>
      <c r="E3" s="601"/>
      <c r="F3" s="601"/>
      <c r="G3" s="601"/>
      <c r="H3" s="601"/>
      <c r="I3" s="601"/>
      <c r="J3" s="601"/>
    </row>
    <row r="4" spans="1:11" ht="15" customHeight="1" x14ac:dyDescent="0.25">
      <c r="A4" s="1"/>
      <c r="B4" s="1"/>
      <c r="C4" s="356"/>
      <c r="D4" s="356"/>
      <c r="E4" s="356"/>
      <c r="F4" s="356"/>
      <c r="G4" s="356"/>
      <c r="H4" s="356"/>
      <c r="I4" s="356"/>
      <c r="J4" s="356"/>
    </row>
    <row r="5" spans="1:11" ht="17.45" customHeight="1" x14ac:dyDescent="0.25">
      <c r="C5" s="74" t="s">
        <v>123</v>
      </c>
      <c r="D5" s="74" t="s">
        <v>124</v>
      </c>
      <c r="E5" s="74" t="s">
        <v>125</v>
      </c>
      <c r="F5" s="74" t="s">
        <v>126</v>
      </c>
      <c r="G5" s="74" t="s">
        <v>127</v>
      </c>
      <c r="H5" s="74" t="s">
        <v>284</v>
      </c>
      <c r="I5" s="74" t="s">
        <v>1988</v>
      </c>
      <c r="J5" s="74" t="s">
        <v>1989</v>
      </c>
      <c r="K5" s="52"/>
    </row>
    <row r="6" spans="1:11" ht="225" x14ac:dyDescent="0.25">
      <c r="B6" s="117" t="s">
        <v>1990</v>
      </c>
      <c r="C6" s="117" t="s">
        <v>1991</v>
      </c>
      <c r="D6" s="117" t="s">
        <v>1992</v>
      </c>
      <c r="E6" s="117" t="s">
        <v>1993</v>
      </c>
      <c r="F6" s="117" t="s">
        <v>1994</v>
      </c>
      <c r="G6" s="117" t="s">
        <v>1995</v>
      </c>
      <c r="H6" s="117" t="s">
        <v>3132</v>
      </c>
      <c r="I6" s="117" t="s">
        <v>1996</v>
      </c>
      <c r="J6" s="117" t="s">
        <v>1997</v>
      </c>
      <c r="K6" s="52"/>
    </row>
    <row r="7" spans="1:11" ht="15" x14ac:dyDescent="0.25">
      <c r="A7" s="389">
        <v>1</v>
      </c>
      <c r="B7" s="78" t="s">
        <v>1947</v>
      </c>
      <c r="C7" s="386">
        <v>0</v>
      </c>
      <c r="D7" s="386">
        <v>0</v>
      </c>
      <c r="E7" s="386">
        <v>0</v>
      </c>
      <c r="F7" s="386">
        <v>0</v>
      </c>
      <c r="G7" s="386">
        <v>0</v>
      </c>
      <c r="H7" s="386">
        <v>0</v>
      </c>
      <c r="I7" s="386">
        <v>0</v>
      </c>
      <c r="J7" s="386">
        <v>0</v>
      </c>
      <c r="K7" s="52"/>
    </row>
    <row r="8" spans="1:11" ht="15" x14ac:dyDescent="0.25">
      <c r="A8" s="389">
        <v>2</v>
      </c>
      <c r="B8" s="394" t="s">
        <v>1998</v>
      </c>
      <c r="C8" s="386">
        <v>0</v>
      </c>
      <c r="D8" s="386">
        <v>0</v>
      </c>
      <c r="E8" s="386">
        <v>0</v>
      </c>
      <c r="F8" s="386">
        <v>0</v>
      </c>
      <c r="G8" s="386">
        <v>0</v>
      </c>
      <c r="H8" s="386">
        <v>0</v>
      </c>
      <c r="I8" s="386">
        <v>0</v>
      </c>
      <c r="J8" s="386">
        <v>0</v>
      </c>
      <c r="K8" s="52"/>
    </row>
    <row r="9" spans="1:11" ht="30" x14ac:dyDescent="0.25">
      <c r="A9" s="389">
        <v>3</v>
      </c>
      <c r="B9" s="394" t="s">
        <v>1999</v>
      </c>
      <c r="C9" s="386">
        <v>0</v>
      </c>
      <c r="D9" s="386">
        <v>0</v>
      </c>
      <c r="E9" s="386">
        <v>0</v>
      </c>
      <c r="F9" s="386">
        <v>0</v>
      </c>
      <c r="G9" s="386">
        <v>0</v>
      </c>
      <c r="H9" s="386">
        <v>0</v>
      </c>
      <c r="I9" s="386">
        <v>0</v>
      </c>
      <c r="J9" s="386">
        <v>0</v>
      </c>
      <c r="K9" s="52"/>
    </row>
    <row r="10" spans="1:11" ht="45" x14ac:dyDescent="0.25">
      <c r="A10" s="389">
        <v>4</v>
      </c>
      <c r="B10" s="394" t="s">
        <v>2000</v>
      </c>
      <c r="C10" s="386">
        <v>0</v>
      </c>
      <c r="D10" s="386">
        <v>0</v>
      </c>
      <c r="E10" s="386">
        <v>0</v>
      </c>
      <c r="F10" s="386">
        <v>0</v>
      </c>
      <c r="G10" s="386">
        <v>0</v>
      </c>
      <c r="H10" s="386">
        <v>0</v>
      </c>
      <c r="I10" s="386">
        <v>0</v>
      </c>
      <c r="J10" s="386">
        <v>0</v>
      </c>
      <c r="K10" s="52" t="s">
        <v>286</v>
      </c>
    </row>
    <row r="11" spans="1:11" ht="15" x14ac:dyDescent="0.25">
      <c r="A11" s="389">
        <v>5</v>
      </c>
      <c r="B11" s="394" t="s">
        <v>2001</v>
      </c>
      <c r="C11" s="386">
        <v>0</v>
      </c>
      <c r="D11" s="386">
        <v>0</v>
      </c>
      <c r="E11" s="386">
        <v>0</v>
      </c>
      <c r="F11" s="386">
        <v>0</v>
      </c>
      <c r="G11" s="386">
        <v>0</v>
      </c>
      <c r="H11" s="386">
        <v>0</v>
      </c>
      <c r="I11" s="386">
        <v>0</v>
      </c>
      <c r="J11" s="386">
        <v>0</v>
      </c>
      <c r="K11" s="52"/>
    </row>
    <row r="12" spans="1:11" ht="15" x14ac:dyDescent="0.25">
      <c r="A12" s="389">
        <v>6</v>
      </c>
      <c r="B12" s="394" t="s">
        <v>2002</v>
      </c>
      <c r="C12" s="386">
        <v>0</v>
      </c>
      <c r="D12" s="386">
        <v>0</v>
      </c>
      <c r="E12" s="386">
        <v>0</v>
      </c>
      <c r="F12" s="386">
        <v>0</v>
      </c>
      <c r="G12" s="386">
        <v>0</v>
      </c>
      <c r="H12" s="386">
        <v>0</v>
      </c>
      <c r="I12" s="386">
        <v>0</v>
      </c>
      <c r="J12" s="386">
        <v>0</v>
      </c>
      <c r="K12" s="52"/>
    </row>
    <row r="13" spans="1:11" ht="15" x14ac:dyDescent="0.25">
      <c r="A13" s="389">
        <v>7</v>
      </c>
      <c r="B13" s="78" t="s">
        <v>2003</v>
      </c>
      <c r="C13" s="386">
        <v>0</v>
      </c>
      <c r="D13" s="386">
        <v>0</v>
      </c>
      <c r="E13" s="386">
        <v>0</v>
      </c>
      <c r="F13" s="386">
        <v>0</v>
      </c>
      <c r="G13" s="386">
        <v>0</v>
      </c>
      <c r="H13" s="386">
        <v>0</v>
      </c>
      <c r="I13" s="386">
        <v>0</v>
      </c>
      <c r="J13" s="386">
        <v>0</v>
      </c>
      <c r="K13" s="52"/>
    </row>
    <row r="14" spans="1:11" ht="15" x14ac:dyDescent="0.25">
      <c r="A14" s="389">
        <v>8</v>
      </c>
      <c r="B14" s="394" t="s">
        <v>1998</v>
      </c>
      <c r="C14" s="386">
        <v>0</v>
      </c>
      <c r="D14" s="386">
        <v>0</v>
      </c>
      <c r="E14" s="386">
        <v>0</v>
      </c>
      <c r="F14" s="386">
        <v>0</v>
      </c>
      <c r="G14" s="386">
        <v>0</v>
      </c>
      <c r="H14" s="386">
        <v>0</v>
      </c>
      <c r="I14" s="386">
        <v>0</v>
      </c>
      <c r="J14" s="386">
        <v>0</v>
      </c>
      <c r="K14" s="52"/>
    </row>
    <row r="15" spans="1:11" ht="30" x14ac:dyDescent="0.25">
      <c r="A15" s="389">
        <v>9</v>
      </c>
      <c r="B15" s="394" t="s">
        <v>1999</v>
      </c>
      <c r="C15" s="386">
        <v>0</v>
      </c>
      <c r="D15" s="386">
        <v>0</v>
      </c>
      <c r="E15" s="386">
        <v>0</v>
      </c>
      <c r="F15" s="386">
        <v>0</v>
      </c>
      <c r="G15" s="386">
        <v>0</v>
      </c>
      <c r="H15" s="386">
        <v>0</v>
      </c>
      <c r="I15" s="386">
        <v>0</v>
      </c>
      <c r="J15" s="386">
        <v>0</v>
      </c>
      <c r="K15" s="52"/>
    </row>
    <row r="16" spans="1:11" ht="45" x14ac:dyDescent="0.25">
      <c r="A16" s="389">
        <v>10</v>
      </c>
      <c r="B16" s="394" t="s">
        <v>2000</v>
      </c>
      <c r="C16" s="386">
        <v>0</v>
      </c>
      <c r="D16" s="386">
        <v>0</v>
      </c>
      <c r="E16" s="386">
        <v>0</v>
      </c>
      <c r="F16" s="386">
        <v>0</v>
      </c>
      <c r="G16" s="386">
        <v>0</v>
      </c>
      <c r="H16" s="386">
        <v>0</v>
      </c>
      <c r="I16" s="386">
        <v>0</v>
      </c>
      <c r="J16" s="386">
        <v>0</v>
      </c>
      <c r="K16" s="52"/>
    </row>
    <row r="17" spans="1:12" ht="15" x14ac:dyDescent="0.25">
      <c r="A17" s="389">
        <v>11</v>
      </c>
      <c r="B17" s="394" t="s">
        <v>2001</v>
      </c>
      <c r="C17" s="386">
        <v>0</v>
      </c>
      <c r="D17" s="386">
        <v>0</v>
      </c>
      <c r="E17" s="386">
        <v>0</v>
      </c>
      <c r="F17" s="386">
        <v>0</v>
      </c>
      <c r="G17" s="386">
        <v>0</v>
      </c>
      <c r="H17" s="386">
        <v>0</v>
      </c>
      <c r="I17" s="386">
        <v>0</v>
      </c>
      <c r="J17" s="386">
        <v>0</v>
      </c>
      <c r="K17" s="52"/>
    </row>
    <row r="18" spans="1:12" ht="15" x14ac:dyDescent="0.25">
      <c r="A18" s="389">
        <v>12</v>
      </c>
      <c r="B18" s="394" t="s">
        <v>2002</v>
      </c>
      <c r="C18" s="386">
        <v>0</v>
      </c>
      <c r="D18" s="386">
        <v>0</v>
      </c>
      <c r="E18" s="386">
        <v>0</v>
      </c>
      <c r="F18" s="386">
        <v>0</v>
      </c>
      <c r="G18" s="386">
        <v>0</v>
      </c>
      <c r="H18" s="386">
        <v>0</v>
      </c>
      <c r="I18" s="386">
        <v>0</v>
      </c>
      <c r="J18" s="386">
        <v>0</v>
      </c>
      <c r="K18" s="52"/>
      <c r="L18" s="1"/>
    </row>
    <row r="19" spans="1:12" ht="15" x14ac:dyDescent="0.25">
      <c r="A19" s="389">
        <v>13</v>
      </c>
      <c r="B19" s="78" t="s">
        <v>1949</v>
      </c>
      <c r="C19" s="386">
        <v>0</v>
      </c>
      <c r="D19" s="386">
        <v>0</v>
      </c>
      <c r="E19" s="386">
        <v>0</v>
      </c>
      <c r="F19" s="386">
        <v>0</v>
      </c>
      <c r="G19" s="386">
        <v>0</v>
      </c>
      <c r="H19" s="386">
        <v>0</v>
      </c>
      <c r="I19" s="386">
        <v>0</v>
      </c>
      <c r="J19" s="386">
        <v>0</v>
      </c>
      <c r="K19" s="52"/>
    </row>
    <row r="20" spans="1:12" ht="15" x14ac:dyDescent="0.25">
      <c r="A20" s="389">
        <v>14</v>
      </c>
      <c r="B20" s="394" t="s">
        <v>1998</v>
      </c>
      <c r="C20" s="386">
        <v>0</v>
      </c>
      <c r="D20" s="386">
        <v>0</v>
      </c>
      <c r="E20" s="386">
        <v>0</v>
      </c>
      <c r="F20" s="386">
        <v>0</v>
      </c>
      <c r="G20" s="386">
        <v>0</v>
      </c>
      <c r="H20" s="386">
        <v>0</v>
      </c>
      <c r="I20" s="386">
        <v>0</v>
      </c>
      <c r="J20" s="386">
        <v>0</v>
      </c>
      <c r="K20" s="52"/>
    </row>
    <row r="21" spans="1:12" ht="30" x14ac:dyDescent="0.25">
      <c r="A21" s="389">
        <v>15</v>
      </c>
      <c r="B21" s="394" t="s">
        <v>1999</v>
      </c>
      <c r="C21" s="386">
        <v>0</v>
      </c>
      <c r="D21" s="386">
        <v>0</v>
      </c>
      <c r="E21" s="386">
        <v>0</v>
      </c>
      <c r="F21" s="386">
        <v>0</v>
      </c>
      <c r="G21" s="386">
        <v>0</v>
      </c>
      <c r="H21" s="386">
        <v>0</v>
      </c>
      <c r="I21" s="386">
        <v>0</v>
      </c>
      <c r="J21" s="386">
        <v>0</v>
      </c>
      <c r="K21" s="52"/>
    </row>
    <row r="22" spans="1:12" ht="45" x14ac:dyDescent="0.25">
      <c r="A22" s="389">
        <v>16</v>
      </c>
      <c r="B22" s="394" t="s">
        <v>2000</v>
      </c>
      <c r="C22" s="386">
        <v>0</v>
      </c>
      <c r="D22" s="386">
        <v>0</v>
      </c>
      <c r="E22" s="386">
        <v>0</v>
      </c>
      <c r="F22" s="386">
        <v>0</v>
      </c>
      <c r="G22" s="386">
        <v>0</v>
      </c>
      <c r="H22" s="386">
        <v>0</v>
      </c>
      <c r="I22" s="386">
        <v>0</v>
      </c>
      <c r="J22" s="386">
        <v>0</v>
      </c>
      <c r="K22" s="52"/>
    </row>
    <row r="23" spans="1:12" ht="15" x14ac:dyDescent="0.25">
      <c r="A23" s="389">
        <v>17</v>
      </c>
      <c r="B23" s="394" t="s">
        <v>2001</v>
      </c>
      <c r="C23" s="386">
        <v>0</v>
      </c>
      <c r="D23" s="386">
        <v>0</v>
      </c>
      <c r="E23" s="386">
        <v>0</v>
      </c>
      <c r="F23" s="386">
        <v>0</v>
      </c>
      <c r="G23" s="386">
        <v>0</v>
      </c>
      <c r="H23" s="386">
        <v>0</v>
      </c>
      <c r="I23" s="386">
        <v>0</v>
      </c>
      <c r="J23" s="386">
        <v>0</v>
      </c>
      <c r="K23" s="52"/>
    </row>
    <row r="24" spans="1:12" ht="15" x14ac:dyDescent="0.25">
      <c r="A24" s="389">
        <v>18</v>
      </c>
      <c r="B24" s="394" t="s">
        <v>2002</v>
      </c>
      <c r="C24" s="386">
        <v>0</v>
      </c>
      <c r="D24" s="386">
        <v>0</v>
      </c>
      <c r="E24" s="386">
        <v>0</v>
      </c>
      <c r="F24" s="386">
        <v>0</v>
      </c>
      <c r="G24" s="386">
        <v>0</v>
      </c>
      <c r="H24" s="386">
        <v>0</v>
      </c>
      <c r="I24" s="386">
        <v>0</v>
      </c>
      <c r="J24" s="386">
        <v>0</v>
      </c>
      <c r="K24" s="52"/>
    </row>
    <row r="25" spans="1:12" ht="15" x14ac:dyDescent="0.25">
      <c r="A25" s="389">
        <v>19</v>
      </c>
      <c r="B25" s="78" t="s">
        <v>1950</v>
      </c>
      <c r="C25" s="334">
        <v>0</v>
      </c>
      <c r="D25" s="334">
        <v>0</v>
      </c>
      <c r="E25" s="334">
        <v>0</v>
      </c>
      <c r="F25" s="386">
        <v>0</v>
      </c>
      <c r="G25" s="386">
        <v>0</v>
      </c>
      <c r="H25" s="386">
        <v>0</v>
      </c>
      <c r="I25" s="334">
        <v>0</v>
      </c>
      <c r="J25" s="334">
        <v>0</v>
      </c>
      <c r="K25" s="52"/>
    </row>
    <row r="26" spans="1:12" ht="15" x14ac:dyDescent="0.25">
      <c r="A26" s="389">
        <v>20</v>
      </c>
      <c r="B26" s="394" t="s">
        <v>1998</v>
      </c>
      <c r="C26" s="386">
        <v>0</v>
      </c>
      <c r="D26" s="386">
        <v>0</v>
      </c>
      <c r="E26" s="386">
        <v>0</v>
      </c>
      <c r="F26" s="386">
        <v>0</v>
      </c>
      <c r="G26" s="386">
        <v>0</v>
      </c>
      <c r="H26" s="386">
        <v>0</v>
      </c>
      <c r="I26" s="386">
        <v>0</v>
      </c>
      <c r="J26" s="386">
        <v>0</v>
      </c>
      <c r="K26" s="52"/>
    </row>
    <row r="27" spans="1:12" ht="30" x14ac:dyDescent="0.25">
      <c r="A27" s="389">
        <v>21</v>
      </c>
      <c r="B27" s="394" t="s">
        <v>1999</v>
      </c>
      <c r="C27" s="386">
        <v>0</v>
      </c>
      <c r="D27" s="386">
        <v>0</v>
      </c>
      <c r="E27" s="386">
        <v>0</v>
      </c>
      <c r="F27" s="386">
        <v>0</v>
      </c>
      <c r="G27" s="386">
        <v>0</v>
      </c>
      <c r="H27" s="386">
        <v>0</v>
      </c>
      <c r="I27" s="386">
        <v>0</v>
      </c>
      <c r="J27" s="386">
        <v>0</v>
      </c>
      <c r="K27" s="52"/>
    </row>
    <row r="28" spans="1:12" ht="45" x14ac:dyDescent="0.25">
      <c r="A28" s="389">
        <v>22</v>
      </c>
      <c r="B28" s="394" t="s">
        <v>2000</v>
      </c>
      <c r="C28" s="334">
        <v>0</v>
      </c>
      <c r="D28" s="334">
        <v>0</v>
      </c>
      <c r="E28" s="334">
        <v>0</v>
      </c>
      <c r="F28" s="386">
        <v>0</v>
      </c>
      <c r="G28" s="386">
        <v>0</v>
      </c>
      <c r="H28" s="386">
        <v>0</v>
      </c>
      <c r="I28" s="334">
        <v>0</v>
      </c>
      <c r="J28" s="334">
        <v>0</v>
      </c>
      <c r="K28" s="52"/>
    </row>
    <row r="29" spans="1:12" ht="15" x14ac:dyDescent="0.25">
      <c r="A29" s="389">
        <v>23</v>
      </c>
      <c r="B29" s="394" t="s">
        <v>2001</v>
      </c>
      <c r="C29" s="386">
        <v>0</v>
      </c>
      <c r="D29" s="386">
        <v>0</v>
      </c>
      <c r="E29" s="386">
        <v>0</v>
      </c>
      <c r="F29" s="386">
        <v>0</v>
      </c>
      <c r="G29" s="386">
        <v>0</v>
      </c>
      <c r="H29" s="386">
        <v>0</v>
      </c>
      <c r="I29" s="386">
        <v>0</v>
      </c>
      <c r="J29" s="386">
        <v>0</v>
      </c>
      <c r="K29" s="52"/>
    </row>
    <row r="30" spans="1:12" ht="15" x14ac:dyDescent="0.25">
      <c r="A30" s="389">
        <v>24</v>
      </c>
      <c r="B30" s="394" t="s">
        <v>2002</v>
      </c>
      <c r="C30" s="386">
        <v>0</v>
      </c>
      <c r="D30" s="386">
        <v>0</v>
      </c>
      <c r="E30" s="386">
        <v>0</v>
      </c>
      <c r="F30" s="386">
        <v>0</v>
      </c>
      <c r="G30" s="386">
        <v>0</v>
      </c>
      <c r="H30" s="386">
        <v>0</v>
      </c>
      <c r="I30" s="386">
        <v>0</v>
      </c>
      <c r="J30" s="386">
        <v>0</v>
      </c>
      <c r="K30" s="52"/>
    </row>
    <row r="31" spans="1:12" ht="15" x14ac:dyDescent="0.25">
      <c r="A31" s="389">
        <v>25</v>
      </c>
      <c r="B31" s="78" t="s">
        <v>2004</v>
      </c>
      <c r="C31" s="334">
        <v>0</v>
      </c>
      <c r="D31" s="334">
        <v>0</v>
      </c>
      <c r="E31" s="334">
        <v>0</v>
      </c>
      <c r="F31" s="386">
        <v>0</v>
      </c>
      <c r="G31" s="386">
        <v>0</v>
      </c>
      <c r="H31" s="386">
        <v>0</v>
      </c>
      <c r="I31" s="334">
        <v>0</v>
      </c>
      <c r="J31" s="334">
        <v>0</v>
      </c>
      <c r="K31" s="52"/>
    </row>
    <row r="32" spans="1:12" ht="15" customHeight="1" x14ac:dyDescent="0.25">
      <c r="A32" s="252"/>
      <c r="B32" s="232"/>
      <c r="C32" s="73"/>
      <c r="D32" s="73"/>
      <c r="E32" s="73"/>
      <c r="F32" s="73"/>
      <c r="G32" s="73"/>
      <c r="H32" s="73"/>
      <c r="I32" s="73"/>
      <c r="J32" s="73"/>
    </row>
  </sheetData>
  <mergeCells count="2">
    <mergeCell ref="A3:J3"/>
    <mergeCell ref="A1:J1"/>
  </mergeCells>
  <hyperlinks>
    <hyperlink ref="K1" location="'Table of Contents'!A1" display="Table of Contents"/>
  </hyperlinks>
  <pageMargins left="0.75" right="0.75" top="1" bottom="1" header="0.5" footer="0.5"/>
  <pageSetup paperSize="9" scale="55"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sqref="A1:C1"/>
    </sheetView>
  </sheetViews>
  <sheetFormatPr defaultColWidth="13.7109375" defaultRowHeight="12.75" x14ac:dyDescent="0.2"/>
  <cols>
    <col min="1" max="1" width="5.5703125" customWidth="1"/>
    <col min="2" max="2" width="39.7109375" customWidth="1"/>
    <col min="3" max="3" width="63.42578125" customWidth="1"/>
    <col min="4" max="4" width="17" bestFit="1" customWidth="1"/>
  </cols>
  <sheetData>
    <row r="1" spans="1:4" ht="16.5" customHeight="1" x14ac:dyDescent="0.2">
      <c r="A1" s="572" t="s">
        <v>91</v>
      </c>
      <c r="B1" s="573"/>
      <c r="C1" s="573"/>
      <c r="D1" s="453" t="s">
        <v>2</v>
      </c>
    </row>
    <row r="2" spans="1:4" ht="15" customHeight="1" x14ac:dyDescent="0.2"/>
    <row r="3" spans="1:4" ht="51" customHeight="1" x14ac:dyDescent="0.2">
      <c r="A3" s="600" t="s">
        <v>3092</v>
      </c>
      <c r="B3" s="601"/>
      <c r="C3" s="601"/>
    </row>
    <row r="4" spans="1:4" ht="15" customHeight="1" x14ac:dyDescent="0.2"/>
    <row r="5" spans="1:4" ht="15" customHeight="1" x14ac:dyDescent="0.25">
      <c r="C5" s="74" t="s">
        <v>123</v>
      </c>
      <c r="D5" s="52"/>
    </row>
    <row r="6" spans="1:4" ht="15" customHeight="1" x14ac:dyDescent="0.25">
      <c r="B6" s="116" t="s">
        <v>2005</v>
      </c>
      <c r="C6" s="74" t="s">
        <v>2006</v>
      </c>
      <c r="D6" s="52"/>
    </row>
    <row r="7" spans="1:4" ht="15" customHeight="1" x14ac:dyDescent="0.25">
      <c r="A7" s="365">
        <v>1</v>
      </c>
      <c r="B7" s="80" t="s">
        <v>2007</v>
      </c>
      <c r="C7" s="386">
        <v>0</v>
      </c>
      <c r="D7" s="52"/>
    </row>
    <row r="8" spans="1:4" ht="15" customHeight="1" x14ac:dyDescent="0.25">
      <c r="A8" s="365">
        <v>2</v>
      </c>
      <c r="B8" s="80" t="s">
        <v>2008</v>
      </c>
      <c r="C8" s="386">
        <v>0</v>
      </c>
      <c r="D8" s="52"/>
    </row>
    <row r="9" spans="1:4" ht="15" customHeight="1" x14ac:dyDescent="0.25">
      <c r="A9" s="365">
        <v>3</v>
      </c>
      <c r="B9" s="80" t="s">
        <v>2009</v>
      </c>
      <c r="C9" s="386">
        <v>0</v>
      </c>
      <c r="D9" s="52"/>
    </row>
    <row r="10" spans="1:4" ht="15" customHeight="1" x14ac:dyDescent="0.25">
      <c r="A10" s="365">
        <v>4</v>
      </c>
      <c r="B10" s="80" t="s">
        <v>2010</v>
      </c>
      <c r="C10" s="386">
        <v>0</v>
      </c>
      <c r="D10" s="52"/>
    </row>
    <row r="11" spans="1:4" ht="15" customHeight="1" x14ac:dyDescent="0.25">
      <c r="A11" s="365">
        <v>5</v>
      </c>
      <c r="B11" s="80" t="s">
        <v>2011</v>
      </c>
      <c r="C11" s="386">
        <v>0</v>
      </c>
      <c r="D11" s="52"/>
    </row>
    <row r="12" spans="1:4" ht="15" customHeight="1" x14ac:dyDescent="0.25">
      <c r="A12" s="365">
        <v>6</v>
      </c>
      <c r="B12" s="80" t="s">
        <v>2012</v>
      </c>
      <c r="C12" s="386">
        <v>0</v>
      </c>
      <c r="D12" s="52"/>
    </row>
    <row r="13" spans="1:4" ht="15" customHeight="1" x14ac:dyDescent="0.25">
      <c r="A13" s="365">
        <v>7</v>
      </c>
      <c r="B13" s="80" t="s">
        <v>2013</v>
      </c>
      <c r="C13" s="386">
        <v>0</v>
      </c>
      <c r="D13" s="52"/>
    </row>
    <row r="14" spans="1:4" ht="15" customHeight="1" x14ac:dyDescent="0.25">
      <c r="A14" s="365">
        <v>8</v>
      </c>
      <c r="B14" s="80" t="s">
        <v>2014</v>
      </c>
      <c r="C14" s="386">
        <v>0</v>
      </c>
      <c r="D14" s="52"/>
    </row>
    <row r="15" spans="1:4" ht="15" customHeight="1" x14ac:dyDescent="0.25">
      <c r="A15" s="365">
        <v>9</v>
      </c>
      <c r="B15" s="80" t="s">
        <v>2015</v>
      </c>
      <c r="C15" s="386">
        <v>0</v>
      </c>
      <c r="D15" s="52"/>
    </row>
    <row r="16" spans="1:4" ht="15" customHeight="1" x14ac:dyDescent="0.25">
      <c r="A16" s="365">
        <v>10</v>
      </c>
      <c r="B16" s="80" t="s">
        <v>2016</v>
      </c>
      <c r="C16" s="386">
        <v>0</v>
      </c>
      <c r="D16" s="52"/>
    </row>
    <row r="17" spans="1:4" ht="15" customHeight="1" x14ac:dyDescent="0.25">
      <c r="A17" s="365">
        <v>11</v>
      </c>
      <c r="B17" s="80" t="s">
        <v>2017</v>
      </c>
      <c r="C17" s="386">
        <v>0</v>
      </c>
      <c r="D17" s="52"/>
    </row>
    <row r="18" spans="1:4" ht="29.1" customHeight="1" x14ac:dyDescent="0.25">
      <c r="A18" s="365">
        <v>12</v>
      </c>
      <c r="B18" s="80" t="s">
        <v>2018</v>
      </c>
      <c r="C18" s="386">
        <v>0</v>
      </c>
      <c r="D18" s="52"/>
    </row>
    <row r="19" spans="1:4" ht="15" customHeight="1" x14ac:dyDescent="0.25">
      <c r="A19" s="73"/>
      <c r="B19" s="73"/>
      <c r="C19" s="73"/>
    </row>
    <row r="20" spans="1:4" ht="15" customHeight="1" x14ac:dyDescent="0.2"/>
    <row r="21" spans="1:4" ht="15" customHeight="1" x14ac:dyDescent="0.2"/>
    <row r="22" spans="1:4" ht="15" customHeight="1" x14ac:dyDescent="0.2"/>
    <row r="23" spans="1:4" ht="15" customHeight="1" x14ac:dyDescent="0.25">
      <c r="C23" s="1" t="s">
        <v>286</v>
      </c>
    </row>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7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Ruler="0" zoomScaleNormal="100" workbookViewId="0">
      <selection sqref="A1:L1"/>
    </sheetView>
  </sheetViews>
  <sheetFormatPr defaultColWidth="13.7109375" defaultRowHeight="12.75" x14ac:dyDescent="0.2"/>
  <cols>
    <col min="1" max="1" width="5.28515625" customWidth="1"/>
    <col min="2" max="2" width="29.42578125" customWidth="1"/>
    <col min="3" max="3" width="12" customWidth="1"/>
    <col min="4" max="4" width="14.42578125" customWidth="1"/>
    <col min="5" max="7" width="12" customWidth="1"/>
    <col min="8" max="8" width="13" customWidth="1"/>
    <col min="9" max="9" width="12" customWidth="1"/>
    <col min="10" max="10" width="13.5703125" customWidth="1"/>
    <col min="11" max="12" width="12" customWidth="1"/>
    <col min="13" max="13" width="17" bestFit="1" customWidth="1"/>
  </cols>
  <sheetData>
    <row r="1" spans="1:13" ht="39.200000000000003" customHeight="1" x14ac:dyDescent="0.2">
      <c r="A1" s="572" t="s">
        <v>92</v>
      </c>
      <c r="B1" s="573"/>
      <c r="C1" s="573"/>
      <c r="D1" s="573"/>
      <c r="E1" s="573"/>
      <c r="F1" s="573"/>
      <c r="G1" s="573"/>
      <c r="H1" s="573"/>
      <c r="I1" s="573"/>
      <c r="J1" s="573"/>
      <c r="K1" s="573"/>
      <c r="L1" s="573"/>
      <c r="M1" s="453" t="s">
        <v>2</v>
      </c>
    </row>
    <row r="2" spans="1:13" ht="15" customHeight="1" x14ac:dyDescent="0.2"/>
    <row r="3" spans="1:13" ht="46.5" customHeight="1" x14ac:dyDescent="0.2">
      <c r="A3" s="783" t="s">
        <v>2019</v>
      </c>
      <c r="B3" s="784"/>
      <c r="C3" s="784"/>
      <c r="D3" s="784"/>
      <c r="E3" s="784"/>
      <c r="F3" s="784"/>
      <c r="G3" s="784"/>
      <c r="H3" s="784"/>
      <c r="I3" s="784"/>
      <c r="J3" s="784"/>
      <c r="K3" s="784"/>
      <c r="L3" s="784"/>
    </row>
    <row r="4" spans="1:13" ht="15" customHeight="1" x14ac:dyDescent="0.2"/>
    <row r="5" spans="1:13" ht="15" customHeight="1" x14ac:dyDescent="0.25">
      <c r="C5" s="116" t="s">
        <v>2020</v>
      </c>
      <c r="D5" s="116" t="s">
        <v>124</v>
      </c>
      <c r="E5" s="116" t="s">
        <v>125</v>
      </c>
      <c r="F5" s="116" t="s">
        <v>126</v>
      </c>
      <c r="G5" s="116" t="s">
        <v>127</v>
      </c>
      <c r="H5" s="116" t="s">
        <v>284</v>
      </c>
      <c r="I5" s="116" t="s">
        <v>285</v>
      </c>
      <c r="J5" s="116" t="s">
        <v>357</v>
      </c>
      <c r="K5" s="116" t="s">
        <v>741</v>
      </c>
      <c r="L5" s="116" t="s">
        <v>742</v>
      </c>
      <c r="M5" s="52"/>
    </row>
    <row r="6" spans="1:13" ht="32.450000000000003" customHeight="1" x14ac:dyDescent="0.25">
      <c r="C6" s="837" t="s">
        <v>2021</v>
      </c>
      <c r="D6" s="838"/>
      <c r="E6" s="839"/>
      <c r="F6" s="837" t="s">
        <v>2022</v>
      </c>
      <c r="G6" s="838"/>
      <c r="H6" s="838"/>
      <c r="I6" s="838"/>
      <c r="J6" s="838"/>
      <c r="K6" s="839"/>
      <c r="L6" s="367"/>
      <c r="M6" s="52"/>
    </row>
    <row r="7" spans="1:13" ht="75.75" customHeight="1" x14ac:dyDescent="0.25">
      <c r="C7" s="395" t="s">
        <v>1947</v>
      </c>
      <c r="D7" s="395" t="s">
        <v>2003</v>
      </c>
      <c r="E7" s="395" t="s">
        <v>2023</v>
      </c>
      <c r="F7" s="395" t="s">
        <v>2024</v>
      </c>
      <c r="G7" s="395" t="s">
        <v>2025</v>
      </c>
      <c r="H7" s="395" t="s">
        <v>2026</v>
      </c>
      <c r="I7" s="395" t="s">
        <v>2027</v>
      </c>
      <c r="J7" s="395" t="s">
        <v>2028</v>
      </c>
      <c r="K7" s="395" t="s">
        <v>2029</v>
      </c>
      <c r="L7" s="395" t="s">
        <v>1437</v>
      </c>
      <c r="M7" s="52"/>
    </row>
    <row r="8" spans="1:13" ht="32.450000000000003" customHeight="1" x14ac:dyDescent="0.25">
      <c r="A8" s="396">
        <v>1</v>
      </c>
      <c r="B8" s="483" t="s">
        <v>2030</v>
      </c>
      <c r="C8" s="388"/>
      <c r="D8" s="388"/>
      <c r="E8" s="388"/>
      <c r="F8" s="388"/>
      <c r="G8" s="388"/>
      <c r="H8" s="388"/>
      <c r="I8" s="388"/>
      <c r="J8" s="388"/>
      <c r="K8" s="388"/>
      <c r="L8" s="334">
        <v>303</v>
      </c>
      <c r="M8" s="52"/>
    </row>
    <row r="9" spans="1:13" ht="32.450000000000003" customHeight="1" x14ac:dyDescent="0.25">
      <c r="A9" s="396">
        <v>2</v>
      </c>
      <c r="B9" s="397" t="s">
        <v>2031</v>
      </c>
      <c r="C9" s="334">
        <v>14</v>
      </c>
      <c r="D9" s="334">
        <v>2</v>
      </c>
      <c r="E9" s="334">
        <v>16</v>
      </c>
      <c r="F9" s="388"/>
      <c r="G9" s="388"/>
      <c r="H9" s="388"/>
      <c r="I9" s="388"/>
      <c r="J9" s="388"/>
      <c r="K9" s="388"/>
      <c r="L9" s="388"/>
      <c r="M9" s="52"/>
    </row>
    <row r="10" spans="1:13" ht="32.450000000000003" customHeight="1" x14ac:dyDescent="0.25">
      <c r="A10" s="396">
        <v>3</v>
      </c>
      <c r="B10" s="397" t="s">
        <v>2032</v>
      </c>
      <c r="C10" s="388"/>
      <c r="D10" s="388"/>
      <c r="E10" s="388"/>
      <c r="F10" s="334">
        <v>1</v>
      </c>
      <c r="G10" s="334">
        <v>1</v>
      </c>
      <c r="H10" s="386">
        <v>0</v>
      </c>
      <c r="I10" s="334">
        <v>8</v>
      </c>
      <c r="J10" s="334">
        <v>2</v>
      </c>
      <c r="K10" s="386">
        <v>0</v>
      </c>
      <c r="L10" s="388"/>
      <c r="M10" s="52"/>
    </row>
    <row r="11" spans="1:13" ht="32.450000000000003" customHeight="1" x14ac:dyDescent="0.25">
      <c r="A11" s="396">
        <v>4</v>
      </c>
      <c r="B11" s="397" t="s">
        <v>2033</v>
      </c>
      <c r="C11" s="388"/>
      <c r="D11" s="388"/>
      <c r="E11" s="388"/>
      <c r="F11" s="334">
        <v>63</v>
      </c>
      <c r="G11" s="334">
        <v>79</v>
      </c>
      <c r="H11" s="386">
        <v>0</v>
      </c>
      <c r="I11" s="334">
        <v>53</v>
      </c>
      <c r="J11" s="334">
        <v>59</v>
      </c>
      <c r="K11" s="334">
        <v>21</v>
      </c>
      <c r="L11" s="388"/>
      <c r="M11" s="52"/>
    </row>
    <row r="12" spans="1:13" ht="32.450000000000003" customHeight="1" x14ac:dyDescent="0.25">
      <c r="A12" s="396">
        <v>5</v>
      </c>
      <c r="B12" s="279" t="s">
        <v>2034</v>
      </c>
      <c r="C12" s="334">
        <v>1.6</v>
      </c>
      <c r="D12" s="334">
        <v>1.2</v>
      </c>
      <c r="E12" s="334">
        <v>2.8</v>
      </c>
      <c r="F12" s="334">
        <v>16.100000000000001</v>
      </c>
      <c r="G12" s="334">
        <v>17.399999999999999</v>
      </c>
      <c r="H12" s="398">
        <v>0</v>
      </c>
      <c r="I12" s="334">
        <v>15.3</v>
      </c>
      <c r="J12" s="334">
        <v>11.8</v>
      </c>
      <c r="K12" s="334">
        <v>1.3</v>
      </c>
      <c r="L12" s="388"/>
      <c r="M12" s="52"/>
    </row>
    <row r="13" spans="1:13" ht="32.450000000000003" customHeight="1" x14ac:dyDescent="0.25">
      <c r="A13" s="396">
        <v>6</v>
      </c>
      <c r="B13" s="397" t="s">
        <v>2035</v>
      </c>
      <c r="C13" s="398">
        <v>0</v>
      </c>
      <c r="D13" s="398">
        <v>0</v>
      </c>
      <c r="E13" s="398">
        <v>0</v>
      </c>
      <c r="F13" s="334">
        <v>0.7</v>
      </c>
      <c r="G13" s="334">
        <v>1.9</v>
      </c>
      <c r="H13" s="398">
        <v>0</v>
      </c>
      <c r="I13" s="398">
        <v>0.2</v>
      </c>
      <c r="J13" s="334">
        <v>0.6</v>
      </c>
      <c r="K13" s="398">
        <v>0</v>
      </c>
      <c r="L13" s="388"/>
      <c r="M13" s="52"/>
    </row>
    <row r="14" spans="1:13" ht="32.450000000000003" customHeight="1" x14ac:dyDescent="0.25">
      <c r="A14" s="396">
        <v>7</v>
      </c>
      <c r="B14" s="397" t="s">
        <v>2036</v>
      </c>
      <c r="C14" s="334">
        <v>1.6</v>
      </c>
      <c r="D14" s="334">
        <v>1.2</v>
      </c>
      <c r="E14" s="334">
        <v>2.8</v>
      </c>
      <c r="F14" s="334">
        <v>15.4</v>
      </c>
      <c r="G14" s="334">
        <v>15.5</v>
      </c>
      <c r="H14" s="398">
        <v>0</v>
      </c>
      <c r="I14" s="334">
        <v>15.1</v>
      </c>
      <c r="J14" s="334">
        <v>11.2</v>
      </c>
      <c r="K14" s="334">
        <v>1.3</v>
      </c>
      <c r="L14" s="388"/>
      <c r="M14" s="52"/>
    </row>
    <row r="15" spans="1:13" ht="15" customHeight="1" x14ac:dyDescent="0.25">
      <c r="A15" s="73"/>
      <c r="B15" s="73"/>
      <c r="C15" s="73"/>
      <c r="D15" s="73"/>
      <c r="E15" s="73"/>
      <c r="F15" s="73"/>
      <c r="G15" s="73"/>
      <c r="H15" s="73"/>
      <c r="I15" s="73"/>
      <c r="J15" s="73"/>
      <c r="K15" s="73"/>
      <c r="L15" s="73"/>
    </row>
    <row r="16" spans="1:13" ht="15" customHeight="1" x14ac:dyDescent="0.25">
      <c r="E16" s="1" t="s">
        <v>286</v>
      </c>
    </row>
    <row r="17" spans="8:9" ht="15" customHeight="1" x14ac:dyDescent="0.25">
      <c r="H17" s="1" t="s">
        <v>286</v>
      </c>
    </row>
    <row r="18" spans="8:9" ht="15" customHeight="1" x14ac:dyDescent="0.25">
      <c r="I18" s="1" t="s">
        <v>286</v>
      </c>
    </row>
    <row r="19" spans="8:9" ht="15" customHeight="1" x14ac:dyDescent="0.2"/>
    <row r="20" spans="8:9" ht="15" customHeight="1" x14ac:dyDescent="0.2"/>
    <row r="21" spans="8:9" ht="15" customHeight="1" x14ac:dyDescent="0.2"/>
    <row r="22" spans="8:9" ht="15" customHeight="1" x14ac:dyDescent="0.2"/>
    <row r="23" spans="8:9" ht="15" customHeight="1" x14ac:dyDescent="0.2"/>
    <row r="24" spans="8:9" ht="15" customHeight="1" x14ac:dyDescent="0.2"/>
    <row r="25" spans="8:9" ht="15" customHeight="1" x14ac:dyDescent="0.2"/>
    <row r="26" spans="8:9" ht="15" customHeight="1" x14ac:dyDescent="0.2"/>
    <row r="27" spans="8:9" ht="15" customHeight="1" x14ac:dyDescent="0.2"/>
    <row r="28" spans="8:9" ht="15" customHeight="1" x14ac:dyDescent="0.2"/>
    <row r="29" spans="8:9" ht="15" customHeight="1" x14ac:dyDescent="0.2"/>
    <row r="30" spans="8:9" ht="15" customHeight="1" x14ac:dyDescent="0.2"/>
    <row r="31" spans="8:9" ht="15" customHeight="1" x14ac:dyDescent="0.2"/>
    <row r="32" spans="8: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C6:E6"/>
    <mergeCell ref="F6:K6"/>
    <mergeCell ref="A3:L3"/>
    <mergeCell ref="A1:L1"/>
  </mergeCells>
  <hyperlinks>
    <hyperlink ref="M1" location="'Table of Contents'!A1" display="Table of Contents"/>
  </hyperlinks>
  <pageMargins left="0.75" right="0.75" top="1" bottom="1" header="0.5" footer="0.5"/>
  <pageSetup paperSize="9" scale="46"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93</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Ruler="0" zoomScaleNormal="100" workbookViewId="0">
      <selection activeCell="K7" sqref="K7"/>
    </sheetView>
  </sheetViews>
  <sheetFormatPr defaultColWidth="13.7109375" defaultRowHeight="12.75" x14ac:dyDescent="0.2"/>
  <cols>
    <col min="1" max="1" width="5.7109375" customWidth="1"/>
    <col min="2" max="2" width="39.7109375" customWidth="1"/>
    <col min="3" max="10" width="16.7109375" customWidth="1"/>
    <col min="11" max="11" width="17" bestFit="1" customWidth="1"/>
  </cols>
  <sheetData>
    <row r="1" spans="1:11" ht="16.5" customHeight="1" x14ac:dyDescent="0.2">
      <c r="A1" s="572" t="s">
        <v>94</v>
      </c>
      <c r="B1" s="573"/>
      <c r="C1" s="573"/>
      <c r="D1" s="573"/>
      <c r="E1" s="573"/>
      <c r="F1" s="573"/>
      <c r="G1" s="573"/>
      <c r="H1" s="573"/>
      <c r="I1" s="573"/>
      <c r="J1" s="573"/>
      <c r="K1" s="453" t="s">
        <v>2</v>
      </c>
    </row>
    <row r="2" spans="1:11" ht="15" customHeight="1" x14ac:dyDescent="0.2"/>
    <row r="3" spans="1:11" ht="33" customHeight="1" x14ac:dyDescent="0.2">
      <c r="A3" s="842" t="s">
        <v>3187</v>
      </c>
      <c r="B3" s="842"/>
      <c r="C3" s="842"/>
      <c r="D3" s="842"/>
      <c r="E3" s="842"/>
      <c r="F3" s="842"/>
      <c r="G3" s="842"/>
      <c r="H3" s="842"/>
      <c r="I3" s="842"/>
      <c r="J3" s="842"/>
    </row>
    <row r="4" spans="1:11" ht="15" customHeight="1" x14ac:dyDescent="0.25">
      <c r="A4" s="1"/>
      <c r="B4" s="1"/>
      <c r="C4" s="356"/>
      <c r="D4" s="356"/>
      <c r="E4" s="356"/>
      <c r="F4" s="356"/>
      <c r="G4" s="356"/>
      <c r="H4" s="356"/>
      <c r="I4" s="356"/>
      <c r="J4" s="356"/>
    </row>
    <row r="5" spans="1:11" ht="33.4" customHeight="1" x14ac:dyDescent="0.25">
      <c r="A5" s="1"/>
      <c r="B5" s="399"/>
      <c r="C5" s="840" t="s">
        <v>2037</v>
      </c>
      <c r="D5" s="841"/>
      <c r="E5" s="840" t="s">
        <v>2038</v>
      </c>
      <c r="F5" s="841"/>
      <c r="G5" s="840" t="s">
        <v>2039</v>
      </c>
      <c r="H5" s="841"/>
      <c r="I5" s="840" t="s">
        <v>2040</v>
      </c>
      <c r="J5" s="841"/>
      <c r="K5" s="52"/>
    </row>
    <row r="6" spans="1:11" ht="82.5" customHeight="1" x14ac:dyDescent="0.25">
      <c r="A6" s="1"/>
      <c r="B6" s="399"/>
      <c r="C6" s="400"/>
      <c r="D6" s="401" t="s">
        <v>2041</v>
      </c>
      <c r="E6" s="400"/>
      <c r="F6" s="401" t="s">
        <v>2041</v>
      </c>
      <c r="G6" s="400"/>
      <c r="H6" s="401" t="s">
        <v>2042</v>
      </c>
      <c r="I6" s="400"/>
      <c r="J6" s="401" t="s">
        <v>2042</v>
      </c>
      <c r="K6" s="52"/>
    </row>
    <row r="7" spans="1:11" ht="15" customHeight="1" x14ac:dyDescent="0.25">
      <c r="A7" s="356"/>
      <c r="B7" s="402"/>
      <c r="C7" s="403">
        <v>10</v>
      </c>
      <c r="D7" s="403">
        <v>30</v>
      </c>
      <c r="E7" s="403">
        <v>40</v>
      </c>
      <c r="F7" s="403">
        <v>50</v>
      </c>
      <c r="G7" s="403">
        <v>60</v>
      </c>
      <c r="H7" s="403">
        <v>80</v>
      </c>
      <c r="I7" s="403">
        <v>90</v>
      </c>
      <c r="J7" s="403">
        <v>100</v>
      </c>
      <c r="K7" s="52"/>
    </row>
    <row r="8" spans="1:11" ht="32.450000000000003" customHeight="1" x14ac:dyDescent="0.25">
      <c r="A8" s="404">
        <v>10</v>
      </c>
      <c r="B8" s="279" t="s">
        <v>2043</v>
      </c>
      <c r="C8" s="405">
        <v>20843.777560373801</v>
      </c>
      <c r="D8" s="405">
        <v>10841.8715629413</v>
      </c>
      <c r="E8" s="385"/>
      <c r="F8" s="385"/>
      <c r="G8" s="405">
        <v>112355.219565511</v>
      </c>
      <c r="H8" s="405">
        <v>43418.4964714339</v>
      </c>
      <c r="I8" s="385"/>
      <c r="J8" s="385"/>
      <c r="K8" s="52"/>
    </row>
    <row r="9" spans="1:11" ht="15" customHeight="1" x14ac:dyDescent="0.25">
      <c r="A9" s="403">
        <v>30</v>
      </c>
      <c r="B9" s="80" t="s">
        <v>2044</v>
      </c>
      <c r="C9" s="398">
        <v>0</v>
      </c>
      <c r="D9" s="398">
        <v>0</v>
      </c>
      <c r="E9" s="398">
        <v>0</v>
      </c>
      <c r="F9" s="398">
        <v>0</v>
      </c>
      <c r="G9" s="406">
        <v>309.28525903049098</v>
      </c>
      <c r="H9" s="398">
        <v>0</v>
      </c>
      <c r="I9" s="406">
        <v>309.28525903049098</v>
      </c>
      <c r="J9" s="398">
        <v>0</v>
      </c>
      <c r="K9" s="52"/>
    </row>
    <row r="10" spans="1:11" ht="15" customHeight="1" x14ac:dyDescent="0.25">
      <c r="A10" s="403">
        <v>40</v>
      </c>
      <c r="B10" s="80" t="s">
        <v>1170</v>
      </c>
      <c r="C10" s="406">
        <v>10239.75326533</v>
      </c>
      <c r="D10" s="406">
        <v>9689.9831981000007</v>
      </c>
      <c r="E10" s="406">
        <v>10239.75326533</v>
      </c>
      <c r="F10" s="406">
        <v>9689.9831981000007</v>
      </c>
      <c r="G10" s="406">
        <v>6628.9811820066498</v>
      </c>
      <c r="H10" s="406">
        <v>3003.7494702244899</v>
      </c>
      <c r="I10" s="406">
        <v>6368.4563134620303</v>
      </c>
      <c r="J10" s="406">
        <v>2790.5439106520298</v>
      </c>
      <c r="K10" s="52"/>
    </row>
    <row r="11" spans="1:11" ht="15" customHeight="1" x14ac:dyDescent="0.25">
      <c r="A11" s="403">
        <v>50</v>
      </c>
      <c r="B11" s="407" t="s">
        <v>2045</v>
      </c>
      <c r="C11" s="406">
        <v>1592.71097839604</v>
      </c>
      <c r="D11" s="406">
        <v>1592.71097839604</v>
      </c>
      <c r="E11" s="406">
        <v>1592.71097839604</v>
      </c>
      <c r="F11" s="406">
        <v>1592.71097839604</v>
      </c>
      <c r="G11" s="406">
        <v>1581.3970838139601</v>
      </c>
      <c r="H11" s="406">
        <v>1552.6549466189699</v>
      </c>
      <c r="I11" s="406">
        <v>1581.3970838139601</v>
      </c>
      <c r="J11" s="406">
        <v>1552.6549466189699</v>
      </c>
      <c r="K11" s="52"/>
    </row>
    <row r="12" spans="1:11" ht="15" customHeight="1" x14ac:dyDescent="0.25">
      <c r="A12" s="403">
        <v>60</v>
      </c>
      <c r="B12" s="407" t="s">
        <v>2046</v>
      </c>
      <c r="C12" s="406">
        <v>632.47873032500002</v>
      </c>
      <c r="D12" s="406">
        <v>632.47873032500002</v>
      </c>
      <c r="E12" s="406">
        <v>632.47873032500002</v>
      </c>
      <c r="F12" s="406">
        <v>632.47873032500002</v>
      </c>
      <c r="G12" s="406">
        <v>1637.341149505</v>
      </c>
      <c r="H12" s="406">
        <v>143.548830305</v>
      </c>
      <c r="I12" s="406">
        <v>1637.341149505</v>
      </c>
      <c r="J12" s="406">
        <v>143.548830305</v>
      </c>
      <c r="K12" s="52"/>
    </row>
    <row r="13" spans="1:11" ht="29.1" customHeight="1" x14ac:dyDescent="0.25">
      <c r="A13" s="403">
        <v>70</v>
      </c>
      <c r="B13" s="407" t="s">
        <v>2047</v>
      </c>
      <c r="C13" s="406">
        <v>6747.0633286550001</v>
      </c>
      <c r="D13" s="406">
        <v>6747.0633286550001</v>
      </c>
      <c r="E13" s="406">
        <v>6747.0633286550001</v>
      </c>
      <c r="F13" s="406">
        <v>6747.0633286550001</v>
      </c>
      <c r="G13" s="406">
        <v>1086.38446891628</v>
      </c>
      <c r="H13" s="406">
        <v>1086.38446891628</v>
      </c>
      <c r="I13" s="406">
        <v>820.84167678430094</v>
      </c>
      <c r="J13" s="406">
        <v>820.84167678430094</v>
      </c>
      <c r="K13" s="52"/>
    </row>
    <row r="14" spans="1:11" ht="29.1" customHeight="1" x14ac:dyDescent="0.25">
      <c r="A14" s="403">
        <v>80</v>
      </c>
      <c r="B14" s="407" t="s">
        <v>2048</v>
      </c>
      <c r="C14" s="406">
        <v>2979.5865215742701</v>
      </c>
      <c r="D14" s="406">
        <v>2566.9391039092702</v>
      </c>
      <c r="E14" s="406">
        <v>2987.9340729609698</v>
      </c>
      <c r="F14" s="406">
        <v>2566.9391039092702</v>
      </c>
      <c r="G14" s="406">
        <v>5187.1909506169604</v>
      </c>
      <c r="H14" s="406">
        <v>1731.9457641090301</v>
      </c>
      <c r="I14" s="406">
        <v>5141.3804239357396</v>
      </c>
      <c r="J14" s="406">
        <v>1740.29331549574</v>
      </c>
      <c r="K14" s="52"/>
    </row>
    <row r="15" spans="1:11" ht="29.1" customHeight="1" x14ac:dyDescent="0.25">
      <c r="A15" s="403">
        <v>90</v>
      </c>
      <c r="B15" s="407" t="s">
        <v>2049</v>
      </c>
      <c r="C15" s="406">
        <v>284.45778616299998</v>
      </c>
      <c r="D15" s="406">
        <v>230.83589105799999</v>
      </c>
      <c r="E15" s="406">
        <v>284.45778616550001</v>
      </c>
      <c r="F15" s="406">
        <v>230.83589105799999</v>
      </c>
      <c r="G15" s="406">
        <v>441.37517646779298</v>
      </c>
      <c r="H15" s="406">
        <v>241.4719509745</v>
      </c>
      <c r="I15" s="406">
        <v>429.957651355</v>
      </c>
      <c r="J15" s="406">
        <v>241.47195097700001</v>
      </c>
      <c r="K15" s="52"/>
    </row>
    <row r="16" spans="1:11" ht="15" customHeight="1" x14ac:dyDescent="0.25">
      <c r="A16" s="365">
        <v>120</v>
      </c>
      <c r="B16" s="80" t="s">
        <v>306</v>
      </c>
      <c r="C16" s="406">
        <v>10588.3844907456</v>
      </c>
      <c r="D16" s="406">
        <v>1171.57779289108</v>
      </c>
      <c r="E16" s="367"/>
      <c r="F16" s="367"/>
      <c r="G16" s="406">
        <v>105430.24739886</v>
      </c>
      <c r="H16" s="406">
        <v>40389.060242836698</v>
      </c>
      <c r="I16" s="367"/>
      <c r="J16" s="367"/>
      <c r="K16" s="52"/>
    </row>
    <row r="17" spans="1:10" ht="15" customHeight="1" x14ac:dyDescent="0.25">
      <c r="A17" s="73"/>
      <c r="B17" s="73"/>
      <c r="C17" s="73"/>
      <c r="D17" s="73"/>
      <c r="E17" s="73"/>
      <c r="F17" s="73"/>
      <c r="G17" s="73"/>
      <c r="H17" s="73"/>
      <c r="I17" s="73"/>
      <c r="J17" s="73"/>
    </row>
    <row r="18" spans="1:10" ht="15" customHeight="1" x14ac:dyDescent="0.2"/>
    <row r="19" spans="1:10" ht="15" customHeight="1" x14ac:dyDescent="0.2"/>
    <row r="20" spans="1:10" ht="15" customHeight="1" x14ac:dyDescent="0.2"/>
    <row r="21" spans="1:10" ht="15" customHeight="1" x14ac:dyDescent="0.2"/>
    <row r="22" spans="1:10" ht="15" customHeight="1" x14ac:dyDescent="0.2"/>
    <row r="23" spans="1:10" ht="15" customHeight="1" x14ac:dyDescent="0.2"/>
    <row r="24" spans="1:10" ht="15" customHeight="1" x14ac:dyDescent="0.2"/>
    <row r="25" spans="1:10" ht="15" customHeight="1" x14ac:dyDescent="0.2"/>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sheetData>
  <mergeCells count="6">
    <mergeCell ref="C5:D5"/>
    <mergeCell ref="E5:F5"/>
    <mergeCell ref="G5:H5"/>
    <mergeCell ref="A3:J3"/>
    <mergeCell ref="A1:J1"/>
    <mergeCell ref="I5:J5"/>
  </mergeCells>
  <hyperlinks>
    <hyperlink ref="K1" location="'Table of Contents'!A1" display="Table of Contents"/>
  </hyperlinks>
  <pageMargins left="0.75" right="0.75" top="1" bottom="1" header="0.5" footer="0.5"/>
  <pageSetup paperSize="9" scale="65"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Ruler="0" zoomScaleNormal="100" workbookViewId="0">
      <selection activeCell="G8" sqref="G8"/>
    </sheetView>
  </sheetViews>
  <sheetFormatPr defaultColWidth="13.7109375" defaultRowHeight="12.75" x14ac:dyDescent="0.2"/>
  <cols>
    <col min="1" max="1" width="7.5703125" customWidth="1"/>
    <col min="2" max="2" width="44.5703125" customWidth="1"/>
    <col min="3" max="4" width="18.85546875" customWidth="1"/>
    <col min="5" max="6" width="19.42578125" customWidth="1"/>
    <col min="7" max="7" width="17" bestFit="1" customWidth="1"/>
  </cols>
  <sheetData>
    <row r="1" spans="1:7" ht="16.5" customHeight="1" x14ac:dyDescent="0.2">
      <c r="A1" s="572" t="s">
        <v>95</v>
      </c>
      <c r="B1" s="573"/>
      <c r="C1" s="573"/>
      <c r="D1" s="573"/>
      <c r="E1" s="573"/>
      <c r="F1" s="573"/>
      <c r="G1" s="453" t="s">
        <v>2</v>
      </c>
    </row>
    <row r="2" spans="1:7" ht="15" customHeight="1" x14ac:dyDescent="0.2"/>
    <row r="3" spans="1:7" ht="33" customHeight="1" x14ac:dyDescent="0.25">
      <c r="A3" s="619" t="s">
        <v>3188</v>
      </c>
      <c r="B3" s="601"/>
      <c r="C3" s="601"/>
      <c r="D3" s="601"/>
      <c r="E3" s="601"/>
      <c r="F3" s="601"/>
    </row>
    <row r="4" spans="1:7" ht="15" customHeight="1" x14ac:dyDescent="0.25">
      <c r="A4" s="1"/>
      <c r="B4" s="1"/>
      <c r="C4" s="356"/>
      <c r="D4" s="356"/>
      <c r="E4" s="356"/>
      <c r="F4" s="356"/>
    </row>
    <row r="5" spans="1:7" ht="15" customHeight="1" x14ac:dyDescent="0.25">
      <c r="A5" s="1"/>
      <c r="B5" s="399"/>
      <c r="C5" s="785" t="s">
        <v>2050</v>
      </c>
      <c r="D5" s="787"/>
      <c r="E5" s="844" t="s">
        <v>2051</v>
      </c>
      <c r="F5" s="845"/>
      <c r="G5" s="52"/>
    </row>
    <row r="6" spans="1:7" ht="46.7" customHeight="1" x14ac:dyDescent="0.25">
      <c r="A6" s="1"/>
      <c r="B6" s="399"/>
      <c r="C6" s="843"/>
      <c r="D6" s="601"/>
      <c r="E6" s="846" t="s">
        <v>2052</v>
      </c>
      <c r="F6" s="847"/>
      <c r="G6" s="52"/>
    </row>
    <row r="7" spans="1:7" ht="46.7" customHeight="1" x14ac:dyDescent="0.25">
      <c r="A7" s="1"/>
      <c r="B7" s="399"/>
      <c r="C7" s="400"/>
      <c r="D7" s="331" t="s">
        <v>2053</v>
      </c>
      <c r="E7" s="400"/>
      <c r="F7" s="331" t="s">
        <v>2054</v>
      </c>
      <c r="G7" s="52"/>
    </row>
    <row r="8" spans="1:7" ht="15" customHeight="1" x14ac:dyDescent="0.25">
      <c r="A8" s="356"/>
      <c r="B8" s="402"/>
      <c r="C8" s="403">
        <v>10</v>
      </c>
      <c r="D8" s="403">
        <v>30</v>
      </c>
      <c r="E8" s="403">
        <v>40</v>
      </c>
      <c r="F8" s="403">
        <v>60</v>
      </c>
      <c r="G8" s="52"/>
    </row>
    <row r="9" spans="1:7" ht="15" customHeight="1" x14ac:dyDescent="0.25">
      <c r="A9" s="124">
        <v>130</v>
      </c>
      <c r="B9" s="279" t="s">
        <v>2055</v>
      </c>
      <c r="C9" s="408">
        <v>460.48859415920998</v>
      </c>
      <c r="D9" s="408">
        <v>460.48859415920998</v>
      </c>
      <c r="E9" s="408">
        <v>3478.255948515</v>
      </c>
      <c r="F9" s="408">
        <v>499.59421213828898</v>
      </c>
      <c r="G9" s="52"/>
    </row>
    <row r="10" spans="1:7" ht="15" customHeight="1" x14ac:dyDescent="0.25">
      <c r="A10" s="365">
        <v>140</v>
      </c>
      <c r="B10" s="409" t="s">
        <v>2056</v>
      </c>
      <c r="C10" s="398">
        <v>0</v>
      </c>
      <c r="D10" s="398">
        <v>0</v>
      </c>
      <c r="E10" s="398">
        <v>113.064358985</v>
      </c>
      <c r="F10" s="398">
        <v>0</v>
      </c>
      <c r="G10" s="52"/>
    </row>
    <row r="11" spans="1:7" ht="15" customHeight="1" x14ac:dyDescent="0.25">
      <c r="A11" s="365">
        <v>150</v>
      </c>
      <c r="B11" s="409" t="s">
        <v>2044</v>
      </c>
      <c r="C11" s="398">
        <v>0</v>
      </c>
      <c r="D11" s="398">
        <v>0</v>
      </c>
      <c r="E11" s="398">
        <v>0</v>
      </c>
      <c r="F11" s="398">
        <v>0</v>
      </c>
      <c r="G11" s="52"/>
    </row>
    <row r="12" spans="1:7" ht="15" customHeight="1" x14ac:dyDescent="0.25">
      <c r="A12" s="365">
        <v>160</v>
      </c>
      <c r="B12" s="409" t="s">
        <v>1170</v>
      </c>
      <c r="C12" s="398">
        <v>460.48859415920998</v>
      </c>
      <c r="D12" s="398">
        <v>460.48859415920998</v>
      </c>
      <c r="E12" s="398">
        <v>3280.6586721382901</v>
      </c>
      <c r="F12" s="398">
        <v>499.59421213828898</v>
      </c>
      <c r="G12" s="52"/>
    </row>
    <row r="13" spans="1:7" ht="15" customHeight="1" x14ac:dyDescent="0.25">
      <c r="A13" s="365">
        <v>170</v>
      </c>
      <c r="B13" s="407" t="s">
        <v>2045</v>
      </c>
      <c r="C13" s="398">
        <v>460.48858461052299</v>
      </c>
      <c r="D13" s="398">
        <v>460.48858461052299</v>
      </c>
      <c r="E13" s="398">
        <v>655.13571619447805</v>
      </c>
      <c r="F13" s="398">
        <v>112.719455699478</v>
      </c>
      <c r="G13" s="52"/>
    </row>
    <row r="14" spans="1:7" ht="15" customHeight="1" x14ac:dyDescent="0.25">
      <c r="A14" s="365">
        <v>180</v>
      </c>
      <c r="B14" s="407" t="s">
        <v>2046</v>
      </c>
      <c r="C14" s="398">
        <v>3.9961877605528504E-6</v>
      </c>
      <c r="D14" s="398">
        <v>0</v>
      </c>
      <c r="E14" s="398">
        <v>2154.9628771849998</v>
      </c>
      <c r="F14" s="398">
        <v>0</v>
      </c>
      <c r="G14" s="52"/>
    </row>
    <row r="15" spans="1:7" ht="15" customHeight="1" x14ac:dyDescent="0.25">
      <c r="A15" s="365">
        <v>190</v>
      </c>
      <c r="B15" s="407" t="s">
        <v>2047</v>
      </c>
      <c r="C15" s="398">
        <v>5.3699999979581003E-6</v>
      </c>
      <c r="D15" s="398">
        <v>5.3699999979581003E-6</v>
      </c>
      <c r="E15" s="398">
        <v>211.87239112500001</v>
      </c>
      <c r="F15" s="398">
        <v>211.87239112500001</v>
      </c>
      <c r="G15" s="52"/>
    </row>
    <row r="16" spans="1:7" ht="15" customHeight="1" x14ac:dyDescent="0.25">
      <c r="A16" s="365">
        <v>200</v>
      </c>
      <c r="B16" s="407" t="s">
        <v>2048</v>
      </c>
      <c r="C16" s="398">
        <v>460.48858878671001</v>
      </c>
      <c r="D16" s="398">
        <v>460.48858878671001</v>
      </c>
      <c r="E16" s="398">
        <v>3042.6117991350002</v>
      </c>
      <c r="F16" s="398">
        <v>112.71945152329</v>
      </c>
      <c r="G16" s="52"/>
    </row>
    <row r="17" spans="1:7" ht="29.1" customHeight="1" x14ac:dyDescent="0.25">
      <c r="A17" s="365">
        <v>210</v>
      </c>
      <c r="B17" s="407" t="s">
        <v>2049</v>
      </c>
      <c r="C17" s="398">
        <v>0</v>
      </c>
      <c r="D17" s="398">
        <v>0</v>
      </c>
      <c r="E17" s="398">
        <v>0</v>
      </c>
      <c r="F17" s="398">
        <v>0</v>
      </c>
      <c r="G17" s="52"/>
    </row>
    <row r="18" spans="1:7" ht="15" customHeight="1" x14ac:dyDescent="0.25">
      <c r="A18" s="365">
        <v>220</v>
      </c>
      <c r="B18" s="486" t="s">
        <v>2057</v>
      </c>
      <c r="C18" s="398">
        <v>0</v>
      </c>
      <c r="D18" s="398">
        <v>0</v>
      </c>
      <c r="E18" s="398">
        <v>82.039267414999998</v>
      </c>
      <c r="F18" s="398">
        <v>0</v>
      </c>
      <c r="G18" s="52"/>
    </row>
    <row r="19" spans="1:7" ht="15" customHeight="1" x14ac:dyDescent="0.25">
      <c r="A19" s="365">
        <v>230</v>
      </c>
      <c r="B19" s="80" t="s">
        <v>2058</v>
      </c>
      <c r="C19" s="398">
        <v>0</v>
      </c>
      <c r="D19" s="398">
        <v>0</v>
      </c>
      <c r="E19" s="398">
        <v>0</v>
      </c>
      <c r="F19" s="398">
        <v>0</v>
      </c>
      <c r="G19" s="52"/>
    </row>
    <row r="20" spans="1:7" ht="32.450000000000003" customHeight="1" x14ac:dyDescent="0.25">
      <c r="A20" s="124">
        <v>240</v>
      </c>
      <c r="B20" s="279" t="s">
        <v>2059</v>
      </c>
      <c r="C20" s="408">
        <v>0</v>
      </c>
      <c r="D20" s="408">
        <v>0</v>
      </c>
      <c r="E20" s="408">
        <v>0</v>
      </c>
      <c r="F20" s="408">
        <v>0</v>
      </c>
      <c r="G20" s="52"/>
    </row>
    <row r="21" spans="1:7" ht="32.450000000000003" customHeight="1" x14ac:dyDescent="0.25">
      <c r="A21" s="124">
        <v>241</v>
      </c>
      <c r="B21" s="279" t="s">
        <v>3133</v>
      </c>
      <c r="C21" s="410">
        <v>2.1993334155891602E-2</v>
      </c>
      <c r="D21" s="410">
        <v>0</v>
      </c>
      <c r="E21" s="408">
        <v>0</v>
      </c>
      <c r="F21" s="408">
        <v>0</v>
      </c>
      <c r="G21" s="52"/>
    </row>
    <row r="22" spans="1:7" ht="32.450000000000003" customHeight="1" x14ac:dyDescent="0.25">
      <c r="A22" s="124">
        <v>250</v>
      </c>
      <c r="B22" s="279" t="s">
        <v>2060</v>
      </c>
      <c r="C22" s="408">
        <v>21304.266154527799</v>
      </c>
      <c r="D22" s="408">
        <v>11543.221348115299</v>
      </c>
      <c r="E22" s="385"/>
      <c r="F22" s="385"/>
      <c r="G22" s="52"/>
    </row>
    <row r="23" spans="1:7" ht="15" customHeight="1" x14ac:dyDescent="0.25">
      <c r="A23" s="73"/>
      <c r="B23" s="73"/>
      <c r="C23" s="73"/>
      <c r="D23" s="73"/>
      <c r="E23" s="73"/>
      <c r="F23" s="73"/>
    </row>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sheetData>
  <mergeCells count="5">
    <mergeCell ref="A1:F1"/>
    <mergeCell ref="A3:F3"/>
    <mergeCell ref="C5:D6"/>
    <mergeCell ref="E5:F5"/>
    <mergeCell ref="E6:F6"/>
  </mergeCells>
  <hyperlinks>
    <hyperlink ref="G1" location="'Table of Contents'!A1" display="Table of Contents"/>
  </hyperlinks>
  <pageMargins left="0.75" right="0.75" top="1" bottom="1" header="0.5" footer="0.5"/>
  <pageSetup paperSize="9" scale="6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Ruler="0" zoomScaleNormal="100" workbookViewId="0">
      <selection activeCell="E1" sqref="E1"/>
    </sheetView>
  </sheetViews>
  <sheetFormatPr defaultColWidth="13.7109375" defaultRowHeight="12.75" x14ac:dyDescent="0.2"/>
  <cols>
    <col min="1" max="1" width="7" customWidth="1"/>
    <col min="2" max="2" width="46.5703125" customWidth="1"/>
    <col min="3" max="4" width="34.42578125" customWidth="1"/>
    <col min="5" max="5" width="17" bestFit="1" customWidth="1"/>
  </cols>
  <sheetData>
    <row r="1" spans="1:5" ht="16.5" customHeight="1" x14ac:dyDescent="0.2">
      <c r="A1" s="572" t="s">
        <v>96</v>
      </c>
      <c r="B1" s="573"/>
      <c r="C1" s="573"/>
      <c r="D1" s="573"/>
      <c r="E1" s="453" t="s">
        <v>2</v>
      </c>
    </row>
    <row r="2" spans="1:5" ht="15" customHeight="1" x14ac:dyDescent="0.2"/>
    <row r="3" spans="1:5" ht="30.75" customHeight="1" x14ac:dyDescent="0.25">
      <c r="A3" s="619" t="s">
        <v>3189</v>
      </c>
      <c r="B3" s="601"/>
      <c r="C3" s="601"/>
      <c r="D3" s="601"/>
    </row>
    <row r="4" spans="1:5" ht="15" customHeight="1" x14ac:dyDescent="0.2"/>
    <row r="5" spans="1:5" ht="60.75" customHeight="1" x14ac:dyDescent="0.25">
      <c r="C5" s="331" t="s">
        <v>2061</v>
      </c>
      <c r="D5" s="331" t="s">
        <v>2062</v>
      </c>
      <c r="E5" s="52"/>
    </row>
    <row r="6" spans="1:5" ht="15" customHeight="1" x14ac:dyDescent="0.25">
      <c r="C6" s="403">
        <v>10</v>
      </c>
      <c r="D6" s="403">
        <v>30</v>
      </c>
      <c r="E6" s="52"/>
    </row>
    <row r="7" spans="1:5" ht="15" customHeight="1" x14ac:dyDescent="0.25">
      <c r="A7" s="404">
        <v>10</v>
      </c>
      <c r="B7" s="279" t="s">
        <v>2063</v>
      </c>
      <c r="C7" s="405">
        <v>12762.422474178</v>
      </c>
      <c r="D7" s="405">
        <v>19350.6472618718</v>
      </c>
      <c r="E7" s="52"/>
    </row>
    <row r="8" spans="1:5" ht="15" customHeight="1" x14ac:dyDescent="0.25">
      <c r="A8" s="73"/>
      <c r="B8" s="73"/>
      <c r="C8" s="73"/>
      <c r="D8" s="73"/>
    </row>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mergeCells count="2">
    <mergeCell ref="A1:D1"/>
    <mergeCell ref="A3:D3"/>
  </mergeCells>
  <hyperlinks>
    <hyperlink ref="E1" location="'Table of Contents'!A1" display="Table of Contents"/>
  </hyperlinks>
  <pageMargins left="0.75" right="0.75" top="1" bottom="1" header="0.5" footer="0.5"/>
  <pageSetup paperSize="9" scale="63"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Ruler="0" zoomScaleNormal="100" workbookViewId="0">
      <selection sqref="A1:C1"/>
    </sheetView>
  </sheetViews>
  <sheetFormatPr defaultColWidth="13.7109375" defaultRowHeight="12.75" x14ac:dyDescent="0.2"/>
  <cols>
    <col min="1" max="1" width="8" customWidth="1"/>
    <col min="2" max="2" width="24.42578125" customWidth="1"/>
    <col min="3" max="3" width="91.7109375" customWidth="1"/>
    <col min="4" max="4" width="17" bestFit="1" customWidth="1"/>
  </cols>
  <sheetData>
    <row r="1" spans="1:4" ht="16.5" customHeight="1" x14ac:dyDescent="0.2">
      <c r="A1" s="572" t="s">
        <v>97</v>
      </c>
      <c r="B1" s="573"/>
      <c r="C1" s="573"/>
      <c r="D1" s="453" t="s">
        <v>2</v>
      </c>
    </row>
    <row r="2" spans="1:4" ht="15" customHeight="1" x14ac:dyDescent="0.2"/>
    <row r="3" spans="1:4" ht="15" customHeight="1" x14ac:dyDescent="0.25">
      <c r="A3" s="619" t="s">
        <v>2064</v>
      </c>
      <c r="B3" s="601"/>
      <c r="C3" s="601"/>
    </row>
    <row r="4" spans="1:4" ht="15" customHeight="1" x14ac:dyDescent="0.2"/>
    <row r="5" spans="1:4" ht="29.1" customHeight="1" x14ac:dyDescent="0.25">
      <c r="A5" s="480" t="s">
        <v>232</v>
      </c>
      <c r="B5" s="627" t="s">
        <v>233</v>
      </c>
      <c r="C5" s="629"/>
      <c r="D5" s="52"/>
    </row>
    <row r="6" spans="1:4" ht="215.25" customHeight="1" x14ac:dyDescent="0.25">
      <c r="A6" s="74" t="s">
        <v>235</v>
      </c>
      <c r="B6" s="78" t="s">
        <v>2065</v>
      </c>
      <c r="C6" s="78" t="s">
        <v>2066</v>
      </c>
      <c r="D6" s="52"/>
    </row>
    <row r="7" spans="1:4" ht="409.6" customHeight="1" x14ac:dyDescent="0.25">
      <c r="A7" s="849" t="s">
        <v>238</v>
      </c>
      <c r="B7" s="746" t="s">
        <v>2067</v>
      </c>
      <c r="C7" s="615" t="s">
        <v>3049</v>
      </c>
      <c r="D7" s="455"/>
    </row>
    <row r="8" spans="1:4" s="473" customFormat="1" ht="319.5" customHeight="1" x14ac:dyDescent="0.25">
      <c r="A8" s="850"/>
      <c r="B8" s="848"/>
      <c r="C8" s="616"/>
      <c r="D8" s="455"/>
    </row>
    <row r="9" spans="1:4" ht="15" customHeight="1" x14ac:dyDescent="0.25">
      <c r="A9" s="73"/>
      <c r="B9" s="73"/>
      <c r="C9" s="73"/>
    </row>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6">
    <mergeCell ref="A1:C1"/>
    <mergeCell ref="A3:C3"/>
    <mergeCell ref="B5:C5"/>
    <mergeCell ref="C7:C8"/>
    <mergeCell ref="B7:B8"/>
    <mergeCell ref="A7:A8"/>
  </mergeCells>
  <hyperlinks>
    <hyperlink ref="D1" location="'Table of Contents'!A1" display="Table of Contents"/>
  </hyperlinks>
  <pageMargins left="0.75" right="0.75" top="1" bottom="1" header="0.5" footer="0.5"/>
  <pageSetup paperSize="9" scale="63"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6.5" customHeight="1" x14ac:dyDescent="0.2">
      <c r="A1" s="585" t="s">
        <v>98</v>
      </c>
      <c r="B1" s="573"/>
      <c r="C1" s="573"/>
      <c r="D1" s="573"/>
      <c r="E1" s="573"/>
      <c r="F1" s="573"/>
      <c r="G1" s="573"/>
      <c r="H1" s="573"/>
      <c r="I1" s="453"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91" orientation="portrait" r:id="rId1"/>
  <colBreaks count="1" manualBreakCount="1">
    <brk id="7" man="1"/>
  </col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Ruler="0" zoomScaleNormal="100" zoomScaleSheetLayoutView="85" workbookViewId="0">
      <selection sqref="A1:C1"/>
    </sheetView>
  </sheetViews>
  <sheetFormatPr defaultColWidth="13.7109375" defaultRowHeight="12.75" x14ac:dyDescent="0.2"/>
  <cols>
    <col min="1" max="1" width="8.140625" style="519" customWidth="1"/>
    <col min="2" max="2" width="23.28515625" style="519" customWidth="1"/>
    <col min="3" max="3" width="93.7109375" style="519" customWidth="1"/>
    <col min="4" max="4" width="17" style="519" bestFit="1" customWidth="1"/>
    <col min="5" max="16384" width="13.7109375" style="519"/>
  </cols>
  <sheetData>
    <row r="1" spans="1:4" customFormat="1" ht="16.5" customHeight="1" x14ac:dyDescent="0.2">
      <c r="A1" s="585" t="s">
        <v>99</v>
      </c>
      <c r="B1" s="585"/>
      <c r="C1" s="573"/>
      <c r="D1" s="453" t="s">
        <v>2</v>
      </c>
    </row>
    <row r="2" spans="1:4" customFormat="1" ht="15" customHeight="1" x14ac:dyDescent="0.2">
      <c r="A2" s="55"/>
      <c r="B2" s="55"/>
    </row>
    <row r="3" spans="1:4" customFormat="1" ht="30.75" customHeight="1" x14ac:dyDescent="0.25">
      <c r="A3" s="856" t="s">
        <v>3093</v>
      </c>
      <c r="B3" s="601"/>
      <c r="C3" s="601"/>
    </row>
    <row r="4" spans="1:4" customFormat="1" ht="15" customHeight="1" x14ac:dyDescent="0.2"/>
    <row r="5" spans="1:4" ht="29.1" customHeight="1" x14ac:dyDescent="0.25">
      <c r="A5" s="477" t="s">
        <v>232</v>
      </c>
      <c r="B5" s="627" t="s">
        <v>373</v>
      </c>
      <c r="C5" s="629"/>
      <c r="D5" s="518"/>
    </row>
    <row r="6" spans="1:4" ht="15" customHeight="1" x14ac:dyDescent="0.25">
      <c r="A6" s="522"/>
      <c r="B6" s="857" t="s">
        <v>2068</v>
      </c>
      <c r="C6" s="858"/>
      <c r="D6" s="518"/>
    </row>
    <row r="7" spans="1:4" ht="409.5" customHeight="1" x14ac:dyDescent="0.25">
      <c r="A7" s="612" t="s">
        <v>235</v>
      </c>
      <c r="B7" s="609" t="s">
        <v>2069</v>
      </c>
      <c r="C7" s="609" t="s">
        <v>3094</v>
      </c>
      <c r="D7" s="518"/>
    </row>
    <row r="8" spans="1:4" ht="330.75" customHeight="1" x14ac:dyDescent="0.25">
      <c r="A8" s="618"/>
      <c r="B8" s="611"/>
      <c r="C8" s="611"/>
      <c r="D8" s="518"/>
    </row>
    <row r="9" spans="1:4" ht="409.6" customHeight="1" x14ac:dyDescent="0.25">
      <c r="A9" s="612" t="s">
        <v>238</v>
      </c>
      <c r="B9" s="609" t="s">
        <v>2070</v>
      </c>
      <c r="C9" s="609" t="s">
        <v>3178</v>
      </c>
      <c r="D9" s="518"/>
    </row>
    <row r="10" spans="1:4" ht="409.6" customHeight="1" x14ac:dyDescent="0.25">
      <c r="A10" s="613"/>
      <c r="B10" s="610"/>
      <c r="C10" s="610"/>
      <c r="D10" s="518"/>
    </row>
    <row r="11" spans="1:4" ht="126" customHeight="1" x14ac:dyDescent="0.25">
      <c r="A11" s="618"/>
      <c r="B11" s="611"/>
      <c r="C11" s="611"/>
      <c r="D11" s="518"/>
    </row>
    <row r="12" spans="1:4" ht="234" customHeight="1" x14ac:dyDescent="0.25">
      <c r="A12" s="477" t="s">
        <v>249</v>
      </c>
      <c r="B12" s="486" t="s">
        <v>2071</v>
      </c>
      <c r="C12" s="486" t="s">
        <v>3095</v>
      </c>
      <c r="D12" s="518"/>
    </row>
    <row r="13" spans="1:4" ht="409.5" customHeight="1" x14ac:dyDescent="0.25">
      <c r="A13" s="612" t="s">
        <v>252</v>
      </c>
      <c r="B13" s="819" t="s">
        <v>2072</v>
      </c>
      <c r="C13" s="853" t="s">
        <v>3096</v>
      </c>
      <c r="D13" s="518"/>
    </row>
    <row r="14" spans="1:4" ht="150.75" customHeight="1" x14ac:dyDescent="0.25">
      <c r="A14" s="618"/>
      <c r="B14" s="816"/>
      <c r="C14" s="854"/>
      <c r="D14" s="518"/>
    </row>
    <row r="15" spans="1:4" ht="21.75" customHeight="1" x14ac:dyDescent="0.25">
      <c r="A15" s="522"/>
      <c r="B15" s="857" t="s">
        <v>2073</v>
      </c>
      <c r="C15" s="858"/>
      <c r="D15" s="518"/>
    </row>
    <row r="16" spans="1:4" ht="409.5" customHeight="1" x14ac:dyDescent="0.25">
      <c r="A16" s="612" t="s">
        <v>255</v>
      </c>
      <c r="B16" s="609" t="s">
        <v>2074</v>
      </c>
      <c r="C16" s="609" t="s">
        <v>3190</v>
      </c>
      <c r="D16" s="518"/>
    </row>
    <row r="17" spans="1:4" ht="321" customHeight="1" x14ac:dyDescent="0.25">
      <c r="A17" s="618"/>
      <c r="B17" s="611"/>
      <c r="C17" s="611"/>
      <c r="D17" s="518"/>
    </row>
    <row r="18" spans="1:4" ht="311.25" customHeight="1" x14ac:dyDescent="0.25">
      <c r="A18" s="612" t="s">
        <v>261</v>
      </c>
      <c r="B18" s="609" t="s">
        <v>2075</v>
      </c>
      <c r="C18" s="851" t="s">
        <v>3097</v>
      </c>
      <c r="D18" s="518"/>
    </row>
    <row r="19" spans="1:4" ht="201" customHeight="1" x14ac:dyDescent="0.25">
      <c r="A19" s="618"/>
      <c r="B19" s="611"/>
      <c r="C19" s="852"/>
      <c r="D19" s="518"/>
    </row>
    <row r="20" spans="1:4" ht="408.75" customHeight="1" x14ac:dyDescent="0.25">
      <c r="A20" s="612" t="s">
        <v>264</v>
      </c>
      <c r="B20" s="609" t="s">
        <v>2076</v>
      </c>
      <c r="C20" s="609" t="s">
        <v>3191</v>
      </c>
      <c r="D20" s="518"/>
    </row>
    <row r="21" spans="1:4" ht="99" customHeight="1" x14ac:dyDescent="0.25">
      <c r="A21" s="618"/>
      <c r="B21" s="611"/>
      <c r="C21" s="611"/>
      <c r="D21" s="518"/>
    </row>
    <row r="22" spans="1:4" ht="379.5" customHeight="1" x14ac:dyDescent="0.25">
      <c r="A22" s="477" t="s">
        <v>1015</v>
      </c>
      <c r="B22" s="486" t="s">
        <v>2077</v>
      </c>
      <c r="C22" s="486" t="s">
        <v>3098</v>
      </c>
      <c r="D22" s="518"/>
    </row>
    <row r="23" spans="1:4" ht="108" customHeight="1" x14ac:dyDescent="0.25">
      <c r="A23" s="477" t="s">
        <v>1018</v>
      </c>
      <c r="B23" s="486" t="s">
        <v>2078</v>
      </c>
      <c r="C23" s="486" t="s">
        <v>3099</v>
      </c>
      <c r="D23" s="518"/>
    </row>
    <row r="24" spans="1:4" ht="15" x14ac:dyDescent="0.25">
      <c r="A24" s="523"/>
      <c r="B24" s="857" t="s">
        <v>2079</v>
      </c>
      <c r="C24" s="858"/>
      <c r="D24" s="518"/>
    </row>
    <row r="25" spans="1:4" ht="251.25" customHeight="1" x14ac:dyDescent="0.25">
      <c r="A25" s="477" t="s">
        <v>2080</v>
      </c>
      <c r="B25" s="486" t="s">
        <v>2081</v>
      </c>
      <c r="C25" s="486" t="s">
        <v>3100</v>
      </c>
      <c r="D25" s="518"/>
    </row>
    <row r="26" spans="1:4" ht="194.25" customHeight="1" x14ac:dyDescent="0.25">
      <c r="A26" s="477" t="s">
        <v>2082</v>
      </c>
      <c r="B26" s="486" t="s">
        <v>2083</v>
      </c>
      <c r="C26" s="486" t="s">
        <v>3101</v>
      </c>
      <c r="D26" s="518"/>
    </row>
    <row r="27" spans="1:4" ht="409.5" customHeight="1" x14ac:dyDescent="0.25">
      <c r="A27" s="612" t="s">
        <v>2084</v>
      </c>
      <c r="B27" s="609" t="s">
        <v>2085</v>
      </c>
      <c r="C27" s="609" t="s">
        <v>3102</v>
      </c>
      <c r="D27" s="518"/>
    </row>
    <row r="28" spans="1:4" ht="231" customHeight="1" x14ac:dyDescent="0.25">
      <c r="A28" s="618"/>
      <c r="B28" s="611"/>
      <c r="C28" s="611"/>
      <c r="D28" s="518"/>
    </row>
    <row r="29" spans="1:4" ht="408.75" customHeight="1" x14ac:dyDescent="0.25">
      <c r="A29" s="612" t="s">
        <v>2086</v>
      </c>
      <c r="B29" s="609" t="s">
        <v>2087</v>
      </c>
      <c r="C29" s="609" t="s">
        <v>3129</v>
      </c>
      <c r="D29" s="518"/>
    </row>
    <row r="30" spans="1:4" ht="337.5" customHeight="1" x14ac:dyDescent="0.25">
      <c r="A30" s="618"/>
      <c r="B30" s="611"/>
      <c r="C30" s="611"/>
      <c r="D30" s="518"/>
    </row>
    <row r="31" spans="1:4" ht="409.5" customHeight="1" x14ac:dyDescent="0.25">
      <c r="A31" s="612" t="s">
        <v>2088</v>
      </c>
      <c r="B31" s="609" t="s">
        <v>2089</v>
      </c>
      <c r="C31" s="609" t="s">
        <v>3103</v>
      </c>
      <c r="D31" s="518"/>
    </row>
    <row r="32" spans="1:4" ht="143.25" customHeight="1" x14ac:dyDescent="0.25">
      <c r="A32" s="618"/>
      <c r="B32" s="611"/>
      <c r="C32" s="611"/>
      <c r="D32" s="518"/>
    </row>
    <row r="33" spans="1:4" ht="293.25" customHeight="1" x14ac:dyDescent="0.25">
      <c r="A33" s="477" t="s">
        <v>2090</v>
      </c>
      <c r="B33" s="486" t="s">
        <v>2091</v>
      </c>
      <c r="C33" s="486" t="s">
        <v>3104</v>
      </c>
      <c r="D33" s="518"/>
    </row>
    <row r="34" spans="1:4" ht="308.25" customHeight="1" x14ac:dyDescent="0.25">
      <c r="A34" s="477" t="s">
        <v>2092</v>
      </c>
      <c r="B34" s="486" t="s">
        <v>2093</v>
      </c>
      <c r="C34" s="486" t="s">
        <v>3192</v>
      </c>
      <c r="D34" s="518"/>
    </row>
    <row r="35" spans="1:4" ht="173.25" customHeight="1" x14ac:dyDescent="0.25">
      <c r="A35" s="475" t="s">
        <v>2094</v>
      </c>
      <c r="B35" s="496" t="s">
        <v>2095</v>
      </c>
      <c r="C35" s="496" t="s">
        <v>3105</v>
      </c>
      <c r="D35" s="518"/>
    </row>
    <row r="36" spans="1:4" ht="348" customHeight="1" x14ac:dyDescent="0.25">
      <c r="A36" s="617" t="s">
        <v>2096</v>
      </c>
      <c r="B36" s="614" t="s">
        <v>2097</v>
      </c>
      <c r="C36" s="614" t="s">
        <v>3106</v>
      </c>
      <c r="D36" s="518"/>
    </row>
    <row r="37" spans="1:4" ht="348" customHeight="1" x14ac:dyDescent="0.25">
      <c r="A37" s="617"/>
      <c r="B37" s="614"/>
      <c r="C37" s="614"/>
      <c r="D37" s="518"/>
    </row>
    <row r="38" spans="1:4" ht="340.5" customHeight="1" x14ac:dyDescent="0.25">
      <c r="A38" s="617"/>
      <c r="B38" s="614"/>
      <c r="C38" s="614"/>
      <c r="D38" s="518"/>
    </row>
    <row r="39" spans="1:4" ht="339.95" customHeight="1" x14ac:dyDescent="0.25">
      <c r="A39" s="517"/>
      <c r="B39" s="520"/>
      <c r="C39" s="521"/>
      <c r="D39" s="518"/>
    </row>
    <row r="40" spans="1:4" ht="15" customHeight="1" x14ac:dyDescent="0.25">
      <c r="A40" s="517"/>
      <c r="B40" s="855"/>
      <c r="C40" s="855"/>
      <c r="D40" s="518"/>
    </row>
    <row r="41" spans="1:4" ht="408.75" customHeight="1" x14ac:dyDescent="0.25">
      <c r="A41" s="517"/>
      <c r="B41" s="520"/>
      <c r="C41" s="520"/>
      <c r="D41" s="518"/>
    </row>
    <row r="42" spans="1:4" ht="406.5" customHeight="1" x14ac:dyDescent="0.25">
      <c r="A42" s="517"/>
      <c r="B42" s="520"/>
      <c r="C42" s="520"/>
      <c r="D42" s="518"/>
    </row>
    <row r="43" spans="1:4" ht="276" customHeight="1" x14ac:dyDescent="0.25">
      <c r="A43" s="517"/>
      <c r="B43" s="520"/>
      <c r="C43" s="520"/>
      <c r="D43" s="518"/>
    </row>
    <row r="44" spans="1:4" ht="353.25" customHeight="1" x14ac:dyDescent="0.25">
      <c r="A44" s="517"/>
      <c r="B44" s="520"/>
      <c r="C44" s="520"/>
      <c r="D44" s="518"/>
    </row>
    <row r="45" spans="1:4" ht="15" customHeight="1" x14ac:dyDescent="0.2">
      <c r="A45" s="520"/>
      <c r="B45" s="520"/>
      <c r="C45" s="520"/>
    </row>
    <row r="46" spans="1:4" ht="15" customHeight="1" x14ac:dyDescent="0.2">
      <c r="A46" s="520"/>
      <c r="B46" s="520"/>
      <c r="C46" s="520"/>
    </row>
    <row r="47" spans="1:4" ht="15" customHeight="1" x14ac:dyDescent="0.2">
      <c r="A47" s="520"/>
      <c r="B47" s="520"/>
      <c r="C47" s="520"/>
    </row>
    <row r="48" spans="1:4" ht="15" customHeight="1" x14ac:dyDescent="0.2">
      <c r="A48" s="520"/>
      <c r="B48" s="520"/>
      <c r="C48" s="520"/>
    </row>
    <row r="49" spans="1:3" ht="15" customHeight="1" x14ac:dyDescent="0.2">
      <c r="A49" s="520"/>
      <c r="B49" s="520"/>
      <c r="C49" s="520"/>
    </row>
    <row r="50" spans="1:3" ht="15" customHeight="1" x14ac:dyDescent="0.2">
      <c r="A50" s="520"/>
      <c r="B50" s="520"/>
      <c r="C50" s="520"/>
    </row>
    <row r="51" spans="1:3" ht="15" customHeight="1" x14ac:dyDescent="0.2">
      <c r="A51" s="520"/>
      <c r="B51" s="520"/>
      <c r="C51" s="520"/>
    </row>
    <row r="52" spans="1:3" ht="15" customHeight="1" x14ac:dyDescent="0.2">
      <c r="A52" s="520"/>
      <c r="B52" s="520"/>
      <c r="C52" s="520"/>
    </row>
    <row r="53" spans="1:3" ht="15" customHeight="1" x14ac:dyDescent="0.2">
      <c r="A53" s="520"/>
      <c r="B53" s="520"/>
      <c r="C53" s="520"/>
    </row>
    <row r="54" spans="1:3" ht="15" customHeight="1" x14ac:dyDescent="0.2">
      <c r="A54" s="520"/>
      <c r="B54" s="520"/>
      <c r="C54" s="520"/>
    </row>
    <row r="55" spans="1:3" ht="15" customHeight="1" x14ac:dyDescent="0.2">
      <c r="A55" s="520"/>
      <c r="B55" s="520"/>
      <c r="C55" s="520"/>
    </row>
    <row r="56" spans="1:3" ht="15" customHeight="1" x14ac:dyDescent="0.2">
      <c r="A56" s="520"/>
      <c r="B56" s="520"/>
      <c r="C56" s="520"/>
    </row>
    <row r="57" spans="1:3" ht="15" customHeight="1" x14ac:dyDescent="0.2">
      <c r="A57" s="520"/>
      <c r="B57" s="520"/>
      <c r="C57" s="520"/>
    </row>
    <row r="58" spans="1:3" ht="15" customHeight="1" x14ac:dyDescent="0.2">
      <c r="A58" s="520"/>
      <c r="B58" s="520"/>
      <c r="C58" s="520"/>
    </row>
    <row r="59" spans="1:3" ht="15" customHeight="1" x14ac:dyDescent="0.2">
      <c r="A59" s="520"/>
      <c r="B59" s="520"/>
      <c r="C59" s="520"/>
    </row>
    <row r="60" spans="1:3" ht="15" customHeight="1" x14ac:dyDescent="0.2">
      <c r="A60" s="520"/>
      <c r="B60" s="520"/>
      <c r="C60" s="520"/>
    </row>
    <row r="61" spans="1:3" ht="15" customHeight="1" x14ac:dyDescent="0.2">
      <c r="A61" s="520"/>
      <c r="B61" s="520"/>
      <c r="C61" s="520"/>
    </row>
    <row r="62" spans="1:3" ht="15" customHeight="1" x14ac:dyDescent="0.2">
      <c r="A62" s="520"/>
      <c r="B62" s="520"/>
      <c r="C62" s="520"/>
    </row>
    <row r="63" spans="1:3" ht="15" customHeight="1" x14ac:dyDescent="0.2">
      <c r="A63" s="520"/>
      <c r="B63" s="520"/>
      <c r="C63" s="520"/>
    </row>
    <row r="64" spans="1:3" ht="15" customHeight="1" x14ac:dyDescent="0.2">
      <c r="A64" s="520"/>
      <c r="B64" s="520"/>
      <c r="C64" s="520"/>
    </row>
    <row r="65" spans="1:3" ht="15" customHeight="1" x14ac:dyDescent="0.2">
      <c r="A65" s="520"/>
      <c r="B65" s="520"/>
      <c r="C65" s="520"/>
    </row>
    <row r="66" spans="1:3" ht="15" customHeight="1" x14ac:dyDescent="0.2">
      <c r="A66" s="520"/>
      <c r="B66" s="520"/>
      <c r="C66" s="520"/>
    </row>
    <row r="67" spans="1:3" ht="15" customHeight="1" x14ac:dyDescent="0.2">
      <c r="A67" s="520"/>
      <c r="B67" s="520"/>
      <c r="C67" s="520"/>
    </row>
    <row r="68" spans="1:3" ht="15" customHeight="1" x14ac:dyDescent="0.2">
      <c r="A68" s="520"/>
      <c r="B68" s="520"/>
      <c r="C68" s="520"/>
    </row>
    <row r="69" spans="1:3" ht="15" customHeight="1" x14ac:dyDescent="0.2">
      <c r="A69" s="520"/>
      <c r="B69" s="520"/>
      <c r="C69" s="520"/>
    </row>
    <row r="70" spans="1:3" ht="15" customHeight="1" x14ac:dyDescent="0.2">
      <c r="A70" s="520"/>
      <c r="B70" s="520"/>
      <c r="C70" s="520"/>
    </row>
    <row r="71" spans="1:3" ht="15" customHeight="1" x14ac:dyDescent="0.2">
      <c r="A71" s="520"/>
      <c r="B71" s="520"/>
      <c r="C71" s="520"/>
    </row>
  </sheetData>
  <mergeCells count="37">
    <mergeCell ref="B31:B32"/>
    <mergeCell ref="B18:B19"/>
    <mergeCell ref="A18:A19"/>
    <mergeCell ref="B40:C40"/>
    <mergeCell ref="A1:C1"/>
    <mergeCell ref="A3:C3"/>
    <mergeCell ref="B5:C5"/>
    <mergeCell ref="B6:C6"/>
    <mergeCell ref="B15:C15"/>
    <mergeCell ref="B24:C24"/>
    <mergeCell ref="C7:C8"/>
    <mergeCell ref="B7:B8"/>
    <mergeCell ref="A7:A8"/>
    <mergeCell ref="C9:C11"/>
    <mergeCell ref="B9:B11"/>
    <mergeCell ref="A9:A11"/>
    <mergeCell ref="C13:C14"/>
    <mergeCell ref="B13:B14"/>
    <mergeCell ref="A13:A14"/>
    <mergeCell ref="C16:C17"/>
    <mergeCell ref="B16:B17"/>
    <mergeCell ref="A31:A32"/>
    <mergeCell ref="C36:C38"/>
    <mergeCell ref="B36:B38"/>
    <mergeCell ref="A36:A38"/>
    <mergeCell ref="A16:A17"/>
    <mergeCell ref="C18:C19"/>
    <mergeCell ref="C20:C21"/>
    <mergeCell ref="B20:B21"/>
    <mergeCell ref="A20:A21"/>
    <mergeCell ref="C27:C28"/>
    <mergeCell ref="B27:B28"/>
    <mergeCell ref="A27:A28"/>
    <mergeCell ref="C29:C30"/>
    <mergeCell ref="B29:B30"/>
    <mergeCell ref="A29:A30"/>
    <mergeCell ref="C31:C32"/>
  </mergeCells>
  <hyperlinks>
    <hyperlink ref="D1" location="'Table of Contents'!A1" display="Table of Contents"/>
  </hyperlinks>
  <pageMargins left="0.75" right="0.75" top="1" bottom="1" header="0.5" footer="0.5"/>
  <pageSetup paperSize="9" scale="29" orientation="portrait" r:id="rId1"/>
  <rowBreaks count="4" manualBreakCount="4">
    <brk id="12" max="16383" man="1"/>
    <brk id="19" max="16383" man="1"/>
    <brk id="26" max="16383"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112</vt:i4>
      </vt:variant>
      <vt:variant>
        <vt:lpstr>Named Ranges</vt:lpstr>
      </vt:variant>
      <vt:variant>
        <vt:i4>110</vt:i4>
      </vt:variant>
    </vt:vector>
  </HeadingPairs>
  <TitlesOfParts>
    <vt:vector size="222" baseType="lpstr">
      <vt:lpstr>Cover Sheet</vt:lpstr>
      <vt:lpstr>Table of Contents</vt:lpstr>
      <vt:lpstr>Forward Looking Statement</vt:lpstr>
      <vt:lpstr>Introduction</vt:lpstr>
      <vt:lpstr>Chapter 1</vt:lpstr>
      <vt:lpstr>1</vt:lpstr>
      <vt:lpstr>2</vt:lpstr>
      <vt:lpstr>3</vt:lpstr>
      <vt:lpstr>Chapter 2</vt:lpstr>
      <vt:lpstr>4</vt:lpstr>
      <vt:lpstr>5</vt:lpstr>
      <vt:lpstr>Chapter 3</vt:lpstr>
      <vt:lpstr>6</vt:lpstr>
      <vt:lpstr>7</vt:lpstr>
      <vt:lpstr>8</vt:lpstr>
      <vt:lpstr>9</vt:lpstr>
      <vt:lpstr>10</vt:lpstr>
      <vt:lpstr>11</vt:lpstr>
      <vt:lpstr>Chapter 4</vt:lpstr>
      <vt:lpstr>12</vt:lpstr>
      <vt:lpstr>13</vt:lpstr>
      <vt:lpstr>14</vt:lpstr>
      <vt:lpstr>15</vt:lpstr>
      <vt:lpstr>Chapter 5</vt:lpstr>
      <vt:lpstr>16</vt:lpstr>
      <vt:lpstr>17</vt:lpstr>
      <vt:lpstr>Chapter 6</vt:lpstr>
      <vt:lpstr>18</vt:lpstr>
      <vt:lpstr>19</vt:lpstr>
      <vt:lpstr>20</vt:lpstr>
      <vt:lpstr>21</vt:lpstr>
      <vt:lpstr>Chapter 7</vt:lpstr>
      <vt:lpstr>22</vt:lpstr>
      <vt:lpstr>23</vt:lpstr>
      <vt:lpstr>24</vt:lpstr>
      <vt:lpstr>25</vt:lpstr>
      <vt:lpstr>Chapter 8</vt:lpstr>
      <vt:lpstr>26</vt:lpstr>
      <vt:lpstr>27</vt:lpstr>
      <vt:lpstr>28</vt:lpstr>
      <vt:lpstr>29</vt:lpstr>
      <vt:lpstr>30</vt:lpstr>
      <vt:lpstr>31</vt:lpstr>
      <vt:lpstr>32</vt:lpstr>
      <vt:lpstr>33</vt:lpstr>
      <vt:lpstr>34</vt:lpstr>
      <vt:lpstr>35</vt:lpstr>
      <vt:lpstr>Chapter 9</vt:lpstr>
      <vt:lpstr>36</vt:lpstr>
      <vt:lpstr>37</vt:lpstr>
      <vt:lpstr>Chapter 10</vt:lpstr>
      <vt:lpstr>38</vt:lpstr>
      <vt:lpstr>39</vt:lpstr>
      <vt:lpstr>40</vt:lpstr>
      <vt:lpstr>Chapter 11</vt:lpstr>
      <vt:lpstr>41</vt:lpstr>
      <vt:lpstr>42</vt:lpstr>
      <vt:lpstr>43</vt:lpstr>
      <vt:lpstr>44</vt:lpstr>
      <vt:lpstr>45</vt:lpstr>
      <vt:lpstr>46</vt:lpstr>
      <vt:lpstr>47</vt:lpstr>
      <vt:lpstr>48</vt:lpstr>
      <vt:lpstr>Chapter 12</vt:lpstr>
      <vt:lpstr>49</vt:lpstr>
      <vt:lpstr>50</vt:lpstr>
      <vt:lpstr>51</vt:lpstr>
      <vt:lpstr>52</vt:lpstr>
      <vt:lpstr>53</vt:lpstr>
      <vt:lpstr>54</vt:lpstr>
      <vt:lpstr>55</vt:lpstr>
      <vt:lpstr>56</vt:lpstr>
      <vt:lpstr>Chapter 13</vt:lpstr>
      <vt:lpstr>57</vt:lpstr>
      <vt:lpstr>58</vt:lpstr>
      <vt:lpstr>59</vt:lpstr>
      <vt:lpstr>Chapter 14</vt:lpstr>
      <vt:lpstr>60</vt:lpstr>
      <vt:lpstr>61</vt:lpstr>
      <vt:lpstr>Chapter 15</vt:lpstr>
      <vt:lpstr>62</vt:lpstr>
      <vt:lpstr>63</vt:lpstr>
      <vt:lpstr>Chapter 16</vt:lpstr>
      <vt:lpstr>64</vt:lpstr>
      <vt:lpstr>65</vt:lpstr>
      <vt:lpstr>Chapter 17</vt:lpstr>
      <vt:lpstr>66</vt:lpstr>
      <vt:lpstr>67</vt:lpstr>
      <vt:lpstr>68</vt:lpstr>
      <vt:lpstr>69</vt:lpstr>
      <vt:lpstr>70</vt:lpstr>
      <vt:lpstr>71</vt:lpstr>
      <vt:lpstr>Chapter 18</vt:lpstr>
      <vt:lpstr>72</vt:lpstr>
      <vt:lpstr>73</vt:lpstr>
      <vt:lpstr>74</vt:lpstr>
      <vt:lpstr>75</vt:lpstr>
      <vt:lpstr>Chapter 19</vt:lpstr>
      <vt:lpstr>76</vt:lpstr>
      <vt:lpstr>77</vt:lpstr>
      <vt:lpstr>78</vt:lpstr>
      <vt:lpstr>79</vt:lpstr>
      <vt:lpstr>80</vt:lpstr>
      <vt:lpstr>81</vt:lpstr>
      <vt:lpstr>82</vt:lpstr>
      <vt:lpstr>83</vt:lpstr>
      <vt:lpstr>84</vt:lpstr>
      <vt:lpstr>Chapter 20</vt:lpstr>
      <vt:lpstr>85</vt:lpstr>
      <vt:lpstr>86</vt:lpstr>
      <vt:lpstr>87</vt:lpstr>
      <vt:lpstr>CRR Roadmap</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'8'!Print_Area</vt:lpstr>
      <vt:lpstr>'80'!Print_Area</vt:lpstr>
      <vt:lpstr>'81'!Print_Area</vt:lpstr>
      <vt:lpstr>'82'!Print_Area</vt:lpstr>
      <vt:lpstr>'83'!Print_Area</vt:lpstr>
      <vt:lpstr>'84'!Print_Area</vt:lpstr>
      <vt:lpstr>'85'!Print_Area</vt:lpstr>
      <vt:lpstr>'86'!Print_Area</vt:lpstr>
      <vt:lpstr>'87'!Print_Area</vt:lpstr>
      <vt:lpstr>'9'!Print_Area</vt:lpstr>
      <vt:lpstr>'Chapter 1'!Print_Area</vt:lpstr>
      <vt:lpstr>'Chapter 10'!Print_Area</vt:lpstr>
      <vt:lpstr>'Chapter 11'!Print_Area</vt:lpstr>
      <vt:lpstr>'Chapter 12'!Print_Area</vt:lpstr>
      <vt:lpstr>'Chapter 13'!Print_Area</vt:lpstr>
      <vt:lpstr>'Chapter 14'!Print_Area</vt:lpstr>
      <vt:lpstr>'Chapter 15'!Print_Area</vt:lpstr>
      <vt:lpstr>'Chapter 16'!Print_Area</vt:lpstr>
      <vt:lpstr>'Chapter 17'!Print_Area</vt:lpstr>
      <vt:lpstr>'Chapter 18'!Print_Area</vt:lpstr>
      <vt:lpstr>'Chapter 19'!Print_Area</vt:lpstr>
      <vt:lpstr>'Chapter 2'!Print_Area</vt:lpstr>
      <vt:lpstr>'Chapter 20'!Print_Area</vt:lpstr>
      <vt:lpstr>'Chapter 3'!Print_Area</vt:lpstr>
      <vt:lpstr>'Chapter 4'!Print_Area</vt:lpstr>
      <vt:lpstr>'Chapter 5'!Print_Area</vt:lpstr>
      <vt:lpstr>'Chapter 6'!Print_Area</vt:lpstr>
      <vt:lpstr>'Chapter 7'!Print_Area</vt:lpstr>
      <vt:lpstr>'Chapter 8'!Print_Area</vt:lpstr>
      <vt:lpstr>'Chapter 9'!Print_Area</vt:lpstr>
      <vt:lpstr>'Cover Sheet'!Print_Area</vt:lpstr>
      <vt:lpstr>'CRR Roadmap'!Print_Area</vt:lpstr>
      <vt:lpstr>'Forward Looking Statement'!Print_Area</vt:lpstr>
      <vt:lpstr>Introduction!Print_Area</vt:lpstr>
      <vt:lpstr>'Table of Contents'!Print_Area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Emer Fox</cp:lastModifiedBy>
  <cp:revision>2</cp:revision>
  <cp:lastPrinted>2023-03-14T14:47:31Z</cp:lastPrinted>
  <dcterms:created xsi:type="dcterms:W3CDTF">2023-03-10T17:51:15Z</dcterms:created>
  <dcterms:modified xsi:type="dcterms:W3CDTF">2023-03-15T13:56:48Z</dcterms:modified>
</cp:coreProperties>
</file>