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autoCompressPictures="0" defaultThemeVersion="166925"/>
  <mc:AlternateContent xmlns:mc="http://schemas.openxmlformats.org/markup-compatibility/2006">
    <mc:Choice Requires="x15">
      <x15ac:absPath xmlns:x15ac="http://schemas.microsoft.com/office/spreadsheetml/2010/11/ac" url="H:\Documents\"/>
    </mc:Choice>
  </mc:AlternateContent>
  <xr:revisionPtr revIDLastSave="0" documentId="8_{343DF75E-8437-4947-B3C7-6769987C6DF7}" xr6:coauthVersionLast="47" xr6:coauthVersionMax="47" xr10:uidLastSave="{00000000-0000-0000-0000-000000000000}"/>
  <bookViews>
    <workbookView xWindow="-110" yWindow="-110" windowWidth="22780" windowHeight="14660" tabRatio="653" xr2:uid="{00000000-000D-0000-FFFF-FFFF00000000}"/>
  </bookViews>
  <sheets>
    <sheet name="Cover Sheet" sheetId="1" r:id="rId1"/>
    <sheet name="Table of Contents" sheetId="2" r:id="rId2"/>
    <sheet name="Forward Looking Statement" sheetId="3" r:id="rId3"/>
    <sheet name="Introduction" sheetId="4" r:id="rId4"/>
    <sheet name="Chapter 1" sheetId="5" r:id="rId5"/>
    <sheet name="EU KM1" sheetId="6" r:id="rId6"/>
    <sheet name="EU OV1" sheetId="7" r:id="rId7"/>
    <sheet name="Chapter 2" sheetId="8" r:id="rId8"/>
    <sheet name="EU CC1" sheetId="9" r:id="rId9"/>
    <sheet name="EU CC2" sheetId="10" r:id="rId10"/>
    <sheet name="IFRS9-FL" sheetId="11" r:id="rId11"/>
    <sheet name="Chapter 3" sheetId="12" r:id="rId12"/>
    <sheet name="EU CCYB1" sheetId="13" r:id="rId13"/>
    <sheet name="EU CCYB2" sheetId="14" r:id="rId14"/>
    <sheet name="Chapter 4" sheetId="15" r:id="rId15"/>
    <sheet name="EU LR1" sheetId="16" r:id="rId16"/>
    <sheet name="EU LR2" sheetId="17" r:id="rId17"/>
    <sheet name="EU LR3" sheetId="18" r:id="rId18"/>
    <sheet name="Chapter 5" sheetId="19" r:id="rId19"/>
    <sheet name="EU LIQ1" sheetId="20" r:id="rId20"/>
    <sheet name="EU LIQB" sheetId="21" r:id="rId21"/>
    <sheet name="EU LIQ2" sheetId="22" r:id="rId22"/>
    <sheet name="Chapter 6" sheetId="23" r:id="rId23"/>
    <sheet name="EU CR1" sheetId="24" r:id="rId24"/>
    <sheet name="EU CR1-A" sheetId="25" r:id="rId25"/>
    <sheet name="EU CR2" sheetId="26" r:id="rId26"/>
    <sheet name="EU CQ1" sheetId="27" r:id="rId27"/>
    <sheet name="EU CQ4" sheetId="28" r:id="rId28"/>
    <sheet name="EU CQ5" sheetId="29" r:id="rId29"/>
    <sheet name="EU CQ7" sheetId="30" r:id="rId30"/>
    <sheet name="Chapter 7" sheetId="31" r:id="rId31"/>
    <sheet name="EU CR3" sheetId="32" r:id="rId32"/>
    <sheet name="Chapter 8" sheetId="33" r:id="rId33"/>
    <sheet name="EU CR4" sheetId="34" r:id="rId34"/>
    <sheet name="EU CR5" sheetId="35" r:id="rId35"/>
    <sheet name="Chapter 9" sheetId="36" r:id="rId36"/>
    <sheet name="EU CR6" sheetId="37" r:id="rId37"/>
    <sheet name="EU CR7" sheetId="38" r:id="rId38"/>
    <sheet name="EU CR7-A" sheetId="39" r:id="rId39"/>
    <sheet name="EU CR8" sheetId="40" r:id="rId40"/>
    <sheet name="Chapter 10" sheetId="41" r:id="rId41"/>
    <sheet name="EU CCR1" sheetId="42" r:id="rId42"/>
    <sheet name="EU CCR2" sheetId="43" r:id="rId43"/>
    <sheet name="EU CCR3" sheetId="44" r:id="rId44"/>
    <sheet name="EU CCR4" sheetId="45" r:id="rId45"/>
    <sheet name="EU CCR5" sheetId="46" r:id="rId46"/>
    <sheet name="EU CCR6" sheetId="47" r:id="rId47"/>
    <sheet name="EU CCR8" sheetId="48" r:id="rId48"/>
    <sheet name="Chapter 11" sheetId="49" r:id="rId49"/>
    <sheet name="EU SEC1" sheetId="50" r:id="rId50"/>
    <sheet name="EU SEC4" sheetId="51" r:id="rId51"/>
    <sheet name="Chapter 12" sheetId="52" r:id="rId52"/>
    <sheet name="EU MR1" sheetId="53" r:id="rId53"/>
    <sheet name="Chapter 13" sheetId="54" r:id="rId54"/>
    <sheet name="EU IRRBB1" sheetId="55" r:id="rId55"/>
    <sheet name="Chapter 14" sheetId="56" r:id="rId56"/>
    <sheet name="ESG Table 1" sheetId="57" r:id="rId57"/>
    <sheet name="ESG Table 2" sheetId="58" r:id="rId58"/>
    <sheet name="ESG Table 3" sheetId="59" r:id="rId59"/>
    <sheet name="ESG Template 1" sheetId="60" r:id="rId60"/>
    <sheet name="ESG Template 2" sheetId="61" r:id="rId61"/>
    <sheet name="ESG Template 3" sheetId="62" r:id="rId62"/>
    <sheet name="ESG Template 4" sheetId="63" r:id="rId63"/>
    <sheet name="ESG Template 5" sheetId="64" r:id="rId64"/>
    <sheet name="ESG Template 10" sheetId="65" r:id="rId65"/>
    <sheet name="CRR Roadmap" sheetId="66" r:id="rId66"/>
  </sheets>
  <definedNames>
    <definedName name="_xlnm.Print_Area" localSheetId="40">'Chapter 10'!$A$1:$G$1</definedName>
    <definedName name="_xlnm.Print_Area" localSheetId="48">'Chapter 11'!$A$1:$G$1</definedName>
    <definedName name="_xlnm.Print_Area" localSheetId="51">'Chapter 12'!$A$1:$G$1</definedName>
    <definedName name="_xlnm.Print_Area" localSheetId="53">'Chapter 13'!$A$1:$I$1</definedName>
    <definedName name="_xlnm.Print_Area" localSheetId="55">'Chapter 14'!$A$1:$G$1</definedName>
    <definedName name="_xlnm.Print_Area" localSheetId="7">'Chapter 2'!$A$1:$G$1</definedName>
    <definedName name="_xlnm.Print_Area" localSheetId="11">'Chapter 3'!$A$1:$G$1</definedName>
    <definedName name="_xlnm.Print_Area" localSheetId="14">'Chapter 4'!$A$1:$G$1</definedName>
    <definedName name="_xlnm.Print_Area" localSheetId="18">'Chapter 5'!$A$1:$G$1</definedName>
    <definedName name="_xlnm.Print_Area" localSheetId="22">'Chapter 6'!$A$1:$G$1</definedName>
    <definedName name="_xlnm.Print_Area" localSheetId="30">'Chapter 7'!$A$1:$G$1</definedName>
    <definedName name="_xlnm.Print_Area" localSheetId="32">'Chapter 8'!$A$1:$G$1</definedName>
    <definedName name="_xlnm.Print_Area" localSheetId="35">'Chapter 9'!$A$1:$G$1</definedName>
    <definedName name="_xlnm.Print_Area" localSheetId="0">'Cover Sheet'!$A$1:$A$22</definedName>
    <definedName name="_xlnm.Print_Area" localSheetId="65">'CRR Roadmap'!$A$1:$C$442</definedName>
    <definedName name="_xlnm.Print_Area" localSheetId="56">'ESG Table 1'!$A$1:$C$37</definedName>
    <definedName name="_xlnm.Print_Area" localSheetId="57">'ESG Table 2'!$A$1:$C$31</definedName>
    <definedName name="_xlnm.Print_Area" localSheetId="58">'ESG Table 3'!$A$1:$C$24</definedName>
    <definedName name="_xlnm.Print_Area" localSheetId="59">'ESG Template 1'!$A$1:$R$67</definedName>
    <definedName name="_xlnm.Print_Area" localSheetId="64">'ESG Template 10'!$A$1:$G$19</definedName>
    <definedName name="_xlnm.Print_Area" localSheetId="60">'ESG Template 2'!$A$1:$R$19</definedName>
    <definedName name="_xlnm.Print_Area" localSheetId="61">'ESG Template 3'!$A$1:$H$16</definedName>
    <definedName name="_xlnm.Print_Area" localSheetId="62">'ESG Template 4'!$A$1:$F$10</definedName>
    <definedName name="_xlnm.Print_Area" localSheetId="63">'ESG Template 5'!$A$1:$P$23</definedName>
    <definedName name="_xlnm.Print_Area" localSheetId="9">'EU CC2'!$A$1:$E$59</definedName>
    <definedName name="_xlnm.Print_Area" localSheetId="41">'EU CCR1'!$A$1:$J$18</definedName>
    <definedName name="_xlnm.Print_Area" localSheetId="42">'EU CCR2'!$A$1:$D$15</definedName>
    <definedName name="_xlnm.Print_Area" localSheetId="43">'EU CCR3'!$A$1:$N$20</definedName>
    <definedName name="_xlnm.Print_Area" localSheetId="44">'EU CCR4'!$A$1:$I$89</definedName>
    <definedName name="_xlnm.Print_Area" localSheetId="45">'EU CCR5'!$A$1:$J$18</definedName>
    <definedName name="_xlnm.Print_Area" localSheetId="46">'EU CCR6'!$A$1:$D$17</definedName>
    <definedName name="_xlnm.Print_Area" localSheetId="47">'EU CCR8'!$A$1:$D$27</definedName>
    <definedName name="_xlnm.Print_Area" localSheetId="12">'EU CCYB1'!$A$1:$O$116</definedName>
    <definedName name="_xlnm.Print_Area" localSheetId="13">'EU CCYB2'!$A$1:$C$10</definedName>
    <definedName name="_xlnm.Print_Area" localSheetId="26">'EU CQ1'!$A$1:$J$20</definedName>
    <definedName name="_xlnm.Print_Area" localSheetId="27">'EU CQ4'!$A$1:$I$38</definedName>
    <definedName name="_xlnm.Print_Area" localSheetId="28">'EU CQ5'!$A$1:$H$32</definedName>
    <definedName name="_xlnm.Print_Area" localSheetId="29">'EU CQ7'!$A$1:$D$17</definedName>
    <definedName name="_xlnm.Print_Area" localSheetId="23">'EU CR1'!$A$1:$Q$33</definedName>
    <definedName name="_xlnm.Print_Area" localSheetId="24">'EU CR1-A'!$A$1:$H$11</definedName>
    <definedName name="_xlnm.Print_Area" localSheetId="25">'EU CR2'!$A$1:$C$13</definedName>
    <definedName name="_xlnm.Print_Area" localSheetId="31">'EU CR3'!$A$1:$G$14</definedName>
    <definedName name="_xlnm.Print_Area" localSheetId="33">'EU CR4'!$A$1:$H$29</definedName>
    <definedName name="_xlnm.Print_Area" localSheetId="34">'EU CR5'!$A$1:$S$25</definedName>
    <definedName name="_xlnm.Print_Area" localSheetId="36">'EU CR6'!$A$1:$N$129</definedName>
    <definedName name="_xlnm.Print_Area" localSheetId="37">'EU CR7'!$A$1:$D$26</definedName>
    <definedName name="_xlnm.Print_Area" localSheetId="38">'EU CR7-A'!$A$1:$P$38</definedName>
    <definedName name="_xlnm.Print_Area" localSheetId="39">'EU CR8'!$A$1:$F$17</definedName>
    <definedName name="_xlnm.Print_Area" localSheetId="54">'EU IRRBB1'!$A$1:$F$45</definedName>
    <definedName name="_xlnm.Print_Area" localSheetId="5">'EU KM1'!$A$1:$G$58</definedName>
    <definedName name="_xlnm.Print_Area" localSheetId="19">'EU LIQ1'!$A$1:$J$43</definedName>
    <definedName name="_xlnm.Print_Area" localSheetId="21">'EU LIQ2'!$A$1:$G$45</definedName>
    <definedName name="_xlnm.Print_Area" localSheetId="20">'EU LIQB'!$A$1:$C$13</definedName>
    <definedName name="_xlnm.Print_Area" localSheetId="15">'EU LR1'!$A$1:$C$23</definedName>
    <definedName name="_xlnm.Print_Area" localSheetId="16">'EU LR2'!$A$1:$D$75</definedName>
    <definedName name="_xlnm.Print_Area" localSheetId="17">'EU LR3'!$A$1:$C$19</definedName>
    <definedName name="_xlnm.Print_Area" localSheetId="52">'EU MR1'!$A$1:$C$22</definedName>
    <definedName name="_xlnm.Print_Area" localSheetId="6">'EU OV1'!$A$1:$E$47</definedName>
    <definedName name="_xlnm.Print_Area" localSheetId="49">'EU SEC1'!$A$1:$Q$22</definedName>
    <definedName name="_xlnm.Print_Area" localSheetId="50">'EU SEC4'!$A$1:$T$21</definedName>
    <definedName name="_xlnm.Print_Area" localSheetId="2">'Forward Looking Statement'!$A$1:$H$11</definedName>
    <definedName name="_xlnm.Print_Area" localSheetId="10">'IFRS9-FL'!$A$1:$G$37</definedName>
    <definedName name="_xlnm.Print_Area" localSheetId="3">Introduction!$A$1:$O$29</definedName>
    <definedName name="_xlnm.Print_Area" localSheetId="1">'Table of Contents'!$A$1:$A$217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55" l="1"/>
  <c r="F44" i="55"/>
  <c r="C25" i="55"/>
  <c r="E25" i="55"/>
  <c r="E44" i="55"/>
  <c r="F43" i="55"/>
  <c r="E43" i="55"/>
  <c r="D42" i="55"/>
  <c r="C42" i="55"/>
  <c r="F21" i="55"/>
  <c r="F41" i="55"/>
  <c r="E21" i="55"/>
  <c r="E41" i="55"/>
  <c r="D41" i="55"/>
  <c r="C41" i="55"/>
  <c r="D37" i="55"/>
  <c r="C37" i="55"/>
  <c r="D36" i="55"/>
  <c r="C36" i="55"/>
  <c r="D35" i="55"/>
  <c r="C35" i="55"/>
  <c r="D34" i="55"/>
  <c r="C34" i="55"/>
  <c r="F33" i="55"/>
  <c r="E33" i="55"/>
  <c r="D33" i="55"/>
  <c r="C33" i="55"/>
  <c r="F32" i="55"/>
  <c r="E32" i="55"/>
  <c r="D32" i="55"/>
  <c r="C32" i="55"/>
  <c r="F31" i="55"/>
  <c r="E31" i="55"/>
  <c r="D31" i="55"/>
  <c r="C31" i="55"/>
</calcChain>
</file>

<file path=xl/sharedStrings.xml><?xml version="1.0" encoding="utf-8"?>
<sst xmlns="http://schemas.openxmlformats.org/spreadsheetml/2006/main" count="3405" uniqueCount="2213">
  <si>
    <t>Pillar 3 Report</t>
  </si>
  <si>
    <t>AIB Group plc</t>
  </si>
  <si>
    <t>Table of Contents</t>
  </si>
  <si>
    <t>Forward Looking Statement</t>
  </si>
  <si>
    <t>Introduction</t>
  </si>
  <si>
    <t>Chapter 1. Disclosure of key metrics and overview of risk-weighted exposure amounts</t>
  </si>
  <si>
    <t>1: Template EU KM1 - Key metrics template</t>
  </si>
  <si>
    <t>2: Template EU OV1 - Overview of total risk exposure amounts</t>
  </si>
  <si>
    <t>Chapter 2. Disclosure of own funds</t>
  </si>
  <si>
    <t>3: Template EU CC1 - Composition of regulatory own funds</t>
  </si>
  <si>
    <t>4: Template EU CC2 - Reconciliation of regulatory own funds to balance sheet in the financial statements</t>
  </si>
  <si>
    <t>5: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t>
  </si>
  <si>
    <t>Chapter 3. Disclosure of countercyclical capital buffers</t>
  </si>
  <si>
    <t>6: Template EU CCyB1 - Geographical distribution of credit exposures relevant for the calculation of the countercyclical buffer</t>
  </si>
  <si>
    <t>7: Template EU CCyB2 - Amount of institution-specific countercyclical capital buffer</t>
  </si>
  <si>
    <t>Chapter 4. Disclosure of leverage ratio</t>
  </si>
  <si>
    <t>8: Template EU LR1 - LRSum: Summary reconciliation of accounting assets and leverage ratio exposures</t>
  </si>
  <si>
    <t>9: Template EU LR2 - LRCom: Leverage ratio common disclosure</t>
  </si>
  <si>
    <t>10: Template EU LR3 - LRSpl: Split-up of on balance sheet exposures (excluding derivatives, SFTs and exempted exposures)</t>
  </si>
  <si>
    <t>Chapter 5. Disclosure of liquidity requirements</t>
  </si>
  <si>
    <t>11: Template EU LIQ1 - Quantitative information of LCR</t>
  </si>
  <si>
    <t>12: Table EU LIQB on qualitative information on LCR, which complements template EU LIQ1</t>
  </si>
  <si>
    <t>13: Template EU LIQ2 - Net Stable Funding Ratio</t>
  </si>
  <si>
    <t>Chapter 6. Disclosure of exposures to credit risk, dilution risk and credit quality</t>
  </si>
  <si>
    <t>14: Template EU CR1 - Performing and non-performing exposures and related provisions</t>
  </si>
  <si>
    <t>15: Template EU CR1-A - Maturity of exposures</t>
  </si>
  <si>
    <t>16: Template EU CR2 - Changes in the stock of non-performing loans and advances</t>
  </si>
  <si>
    <t>17: Template EU CQ1 - Credit quality of forborne exposures</t>
  </si>
  <si>
    <t>18: Template EU CQ4 - Quality of non-performing exposures by geography </t>
  </si>
  <si>
    <t>19: Template EU CQ5 - Credit quality of loans and advances to non-financial corporations by industry</t>
  </si>
  <si>
    <t xml:space="preserve">20: Template EU CQ7 - Collateral obtained by taking possession and execution processes </t>
  </si>
  <si>
    <t>Chapter 7. Disclosure of the use of credit risk mitigation techniques</t>
  </si>
  <si>
    <t>21: Template EU CR3 - CRM techniques overview:  Disclosure of the use of credit risk mitigation techniques</t>
  </si>
  <si>
    <t>Chapter 8. Disclosure of the use of the standardised approach</t>
  </si>
  <si>
    <t>22: Template EU CR4 - Standardised approach -  Credit risk exposure and CRM effects</t>
  </si>
  <si>
    <t>23: Template EU CR5 - Standardised approach</t>
  </si>
  <si>
    <t>Chapter 9. Disclosure of use of the IRB approach to credit risk</t>
  </si>
  <si>
    <t>24: Template EU CR6 - IRB approach - Credit risk exposures by exposure class and PD range</t>
  </si>
  <si>
    <t>25: Template EU CR7 - IRB approach - Effect on the RWEAs of credit derivatives used as CRM techniques</t>
  </si>
  <si>
    <t>26: Template EU CR7-A - IRB approach - Disclosure of the extent of the use of CRM techniques</t>
  </si>
  <si>
    <t xml:space="preserve">27: Template EU CR8 - RWEA flow statements of credit risk exposures under the IRB approach </t>
  </si>
  <si>
    <t>Chapter 10. Disclosure of exposures to counterparty credit risk</t>
  </si>
  <si>
    <t>28: Template EU CCR1 - Analysis of CCR exposure by approach</t>
  </si>
  <si>
    <t>29: Template EU CCR2 - Transactions subject to own funds requirements for CVA risk</t>
  </si>
  <si>
    <t>30: Template EU CCR3 - Standardised approach - CCR exposures by regulatory exposure class and risk weights</t>
  </si>
  <si>
    <t>31: Template EU CCR4 - IRB approach - CCR exposures by exposure class and PD scale</t>
  </si>
  <si>
    <t>32: Template EU CCR5 - Composition of collateral for CCR exposures</t>
  </si>
  <si>
    <t>33: Template EU CCR6 - Credit derivatives exposures</t>
  </si>
  <si>
    <t>34: Template EU CCR8 - Exposures to CCPs</t>
  </si>
  <si>
    <t xml:space="preserve">Chapter 11. Disclosure of exposures to securitisation positions </t>
  </si>
  <si>
    <t>35: Template EU SEC1 - Securitisation exposures in the non-trading book</t>
  </si>
  <si>
    <t>36: Template EU SEC4 - Securitisation exposures in the non-trading book and associated regulatory capital requirements - institution acting as investor</t>
  </si>
  <si>
    <t>Chapter 12. Disclosure of the use of standardised approach for market risk</t>
  </si>
  <si>
    <t>37: Template EU MR1 - Market risk under the standardised approach</t>
  </si>
  <si>
    <t>Chapter 13. Disclosure of exposures to interest rate risk on positions not held in the trading book</t>
  </si>
  <si>
    <t>38: Template EU IRRBB1 - Interest rate risks of non-trading book activities</t>
  </si>
  <si>
    <t>Chapter 14. Disclosure of environmental, social and governance risks (ESG risks)</t>
  </si>
  <si>
    <t>39: Table 1 - Qualitative information on Environmental risk</t>
  </si>
  <si>
    <t>40: Table 2 - Qualitative information on Social risk</t>
  </si>
  <si>
    <t>41: Table 3 - Qualitative information on Governance risk</t>
  </si>
  <si>
    <t>42: Template 1 - Banking book- Indicators of potential climate change transition risk: Credit quality of exposures by sector, emissions and residual maturity</t>
  </si>
  <si>
    <t>43: Template 2 - Banking book - Indicators of potential climate change transition risk: Loans collateralised by immovable property - Energy efficiency of the collateral</t>
  </si>
  <si>
    <t>44: Template 3 - Banking book - Indicators of potential climate change transition risk: Alignment metrics</t>
  </si>
  <si>
    <t>45: Template 4 - Banking book - Indicators of potential climate change transition risk: Exposures to top 20 carbon-intensive firms</t>
  </si>
  <si>
    <t>46: Template 5 - Banking book - Indicators of potential climate change physical risk: Exposures subject to physical risk</t>
  </si>
  <si>
    <t>47: Template 10 - Other climate change mitigating actions that are not covered in Regulation (EU) 2020/852</t>
  </si>
  <si>
    <t>CRR Roadmap</t>
  </si>
  <si>
    <t>This document contains the required regulatory disclosures under Capital Requirements Regulation (“CRR”), Part Eight – Disclosures by Institutions and is prepared in compliance with Regulation (EU) 2021/637.</t>
  </si>
  <si>
    <t>Basis of disclosures</t>
  </si>
  <si>
    <t>Reporting conventions</t>
  </si>
  <si>
    <t>Where disclosures have been enhanced, or are new, they are generally not restated or comparatives provided.  Wherever specific rows and columns in the tables and templates prescribed by the EBA are not applicable to our activities, they are left blank.  Comparisons against prior periods have been included in the templates as required by Regulation (EU) 2021/637.
This Pillar 3 disclosure is reported in Euro millions for the reference date 30 June 2023 and the reference period 1 January 2023 to 30 June 2023.
Due to rounding, numbers presented throughout this document may not add up precisely to the totals provided and percentages may not precisely reflect the absolute figures. 
Numbers presented are on a transitional basis unless otherwise stated.</t>
  </si>
  <si>
    <t>Licensed banks within AIB Group as at 30 June 2023</t>
  </si>
  <si>
    <t>Allied Irish Banks, p.l.c.</t>
  </si>
  <si>
    <t>AIB Mortgage Bank Unlimited Company</t>
  </si>
  <si>
    <t>AIB Group (UK) p.l.c.</t>
  </si>
  <si>
    <t>EBS d.a.c.</t>
  </si>
  <si>
    <t>Large subsidiary</t>
  </si>
  <si>
    <t>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30 June 2023 is Allied Irish Banks, p.l.c.   Large subsidiaries shall disclose all the information required per Article 13(1) on an annual basis and the required information on a semi-annual and quarterly basis.  Allied Irish Banks, p.l.c. disclosures for 30 June 2023 are also available at https://aib.ie/investorrelations.</t>
  </si>
  <si>
    <t>Attestation</t>
  </si>
  <si>
    <t>The Group has formal policies and internal processes, systems and controls in place to comply with the disclosure requirements under CRR.  Specific governance committees are responsible for reviewing the Group’s Pillar 3 disclosures and ensuring that they have been subject to adequate verification and comply with applicable standards and legislation. 
“I confirm that AIB Group's Pillar 3 disclosures, to the best of my knowledge, comply with Part Eight of the CRR and have been prepared in compliance with AIB Group's internal control framework”.</t>
  </si>
  <si>
    <t>This report has been attested by:</t>
  </si>
  <si>
    <t>Chief Financial Officer and Member of the Board of AIB Group</t>
  </si>
  <si>
    <t>Donal Galvin</t>
  </si>
  <si>
    <t>Liquidity and Funding:
• The liquidity coverage ratio remains very strong (the ratio at 194.59%, well in excess of the ratio requirement of 100%). The decrease reflects an outflow relating to the acquisition of c. € 5.0 bn Ulster Bank tracker  (and linked) mortgages due to be paid in July 2023.
• The net stable funding ratio remains very strong (the ratio at 157.59%, well in excess of the ratio requirement of 100%). The decrease reflects an increase in loan and secured financing positions.</t>
  </si>
  <si>
    <t>a</t>
  </si>
  <si>
    <t>b</t>
  </si>
  <si>
    <t>c</t>
  </si>
  <si>
    <t>d</t>
  </si>
  <si>
    <t>e</t>
  </si>
  <si>
    <t>Available own funds (amounts)</t>
  </si>
  <si>
    <t>Common Equity Tier 1 (CET1) capital</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</si>
  <si>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</si>
  <si>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</si>
  <si>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</si>
  <si>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</si>
  <si>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</si>
  <si>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</si>
  <si>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</si>
  <si>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</si>
  <si>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</si>
  <si>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</si>
  <si>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Additional own funds requirements to address risks other than the risk of excessive leverage (%)</t>
  </si>
  <si>
    <t>EU 7b</t>
  </si>
  <si>
    <t>of which: to be made up of CET1 capital (percentage points)</t>
  </si>
  <si>
    <t>EU 7c</t>
  </si>
  <si>
    <t>of which: to be made up of Tier 1 capital (percentage points)</t>
  </si>
  <si>
    <t>EU 7d</t>
  </si>
  <si>
    <t>Total SREP own funds requirements (%)</t>
  </si>
  <si>
    <t>Combined buffer and overall capital requirement (as a percentage of risk-weighted exposure amount)</t>
  </si>
  <si>
    <t>Capital conservation buffer (%)</t>
  </si>
  <si>
    <t>EU 8a</t>
  </si>
  <si>
    <r>
      <rPr>
        <sz val="11"/>
        <color rgb="FF000000"/>
        <rFont val="Calibri"/>
        <family val="2"/>
      </rPr>
      <t>Conservation buffer due to macro-prudential or systemic risk identified at the level of a Member State (%)</t>
    </r>
    <r>
      <rPr>
        <vertAlign val="superscript"/>
        <sz val="11"/>
        <color rgb="FF000000"/>
        <rFont val="Calibri"/>
        <family val="2"/>
      </rPr>
      <t>1</t>
    </r>
  </si>
  <si>
    <t>Institution specific countercyclical capital buffer (%)</t>
  </si>
  <si>
    <t>EU 9a</t>
  </si>
  <si>
    <r>
      <rPr>
        <sz val="11"/>
        <color rgb="FF000000"/>
        <rFont val="Calibri"/>
        <family val="2"/>
      </rPr>
      <t>Systemic risk buffer (%)</t>
    </r>
    <r>
      <rPr>
        <vertAlign val="superscript"/>
        <sz val="11"/>
        <color rgb="FF000000"/>
        <rFont val="Calibri"/>
        <family val="2"/>
      </rPr>
      <t>1</t>
    </r>
  </si>
  <si>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</si>
  <si>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</si>
  <si>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</si>
  <si>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</si>
  <si>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</si>
  <si>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</si>
  <si>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</si>
  <si>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</si>
  <si>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</si>
  <si>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</si>
  <si>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</si>
  <si>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</si>
  <si>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r>
      <rPr>
        <sz val="11"/>
        <color rgb="FF000000"/>
        <rFont val="Calibri"/>
        <family val="2"/>
      </rPr>
      <t>Additional own funds requirements to address the risk of excessive leverage (%)</t>
    </r>
    <r>
      <rPr>
        <vertAlign val="superscript"/>
        <sz val="11"/>
        <color rgb="FF000000"/>
        <rFont val="Calibri"/>
        <family val="2"/>
      </rPr>
      <t>2</t>
    </r>
  </si>
  <si>
    <t>EU 14b</t>
  </si>
  <si>
    <t>EU 14c</t>
  </si>
  <si>
    <t>Total SREP leverage ratio requirements (%)</t>
  </si>
  <si>
    <t>Leverage ratio buffer and overall leverage ratio requirement (as a percentage of total exposure measure)</t>
  </si>
  <si>
    <t>EU 14d</t>
  </si>
  <si>
    <r>
      <rPr>
        <sz val="11"/>
        <color rgb="FF000000"/>
        <rFont val="Calibri"/>
        <family val="2"/>
      </rPr>
      <t>Leverage ratio buffer requirement (%)</t>
    </r>
    <r>
      <rPr>
        <vertAlign val="superscript"/>
        <sz val="11"/>
        <color rgb="FF000000"/>
        <rFont val="Calibri"/>
        <family val="2"/>
      </rPr>
      <t>3</t>
    </r>
  </si>
  <si>
    <t>EU 14e</t>
  </si>
  <si>
    <t>Overall leverage ratio requirement (%)</t>
  </si>
  <si>
    <r>
      <rPr>
        <b/>
        <sz val="11"/>
        <color rgb="FF000000"/>
        <rFont val="Calibri"/>
        <family val="2"/>
      </rPr>
      <t>Liquidity Coverage Ratio</t>
    </r>
    <r>
      <rPr>
        <b/>
        <vertAlign val="superscript"/>
        <sz val="11"/>
        <color rgb="FF000000"/>
        <rFont val="Calibri"/>
        <family val="2"/>
      </rPr>
      <t>4</t>
    </r>
  </si>
  <si>
    <t>Total high-quality liquid assets (HQLA) (Weighted value -average)</t>
  </si>
  <si>
    <t>EU 16a</t>
  </si>
  <si>
    <t>Cash outflows - Total weighted value</t>
  </si>
  <si>
    <t>EU 16b</t>
  </si>
  <si>
    <t>Cash inflows - Total weighted value</t>
  </si>
  <si>
    <t>Total net cash outflows (adjusted value)</t>
  </si>
  <si>
    <t>Liquidity coverage ratio (%)</t>
  </si>
  <si>
    <t>Net Stable Funding Ratio</t>
  </si>
  <si>
    <t>Total available stable funding</t>
  </si>
  <si>
    <t>Total required stable funding</t>
  </si>
  <si>
    <t>NSFR ratio (%)</t>
  </si>
  <si>
    <r>
      <rPr>
        <vertAlign val="superscript"/>
        <sz val="11"/>
        <color rgb="FF000000"/>
        <rFont val="Calibri"/>
        <family val="2"/>
      </rPr>
      <t>1</t>
    </r>
    <r>
      <rPr>
        <sz val="11"/>
        <color rgb="FF000000"/>
        <rFont val="Calibri"/>
        <family val="2"/>
      </rPr>
      <t xml:space="preserve"> To date the Group has no conservation buffer due to macro-prudential or systemic risk identified at the level of a Member State nor a Systemic risk buffer.</t>
    </r>
  </si>
  <si>
    <r>
      <rPr>
        <vertAlign val="superscript"/>
        <sz val="11"/>
        <color rgb="FF000000"/>
        <rFont val="Calibri"/>
        <family val="2"/>
      </rPr>
      <t>2</t>
    </r>
    <r>
      <rPr>
        <sz val="11"/>
        <color rgb="FF000000"/>
        <rFont val="Calibri"/>
        <family val="2"/>
      </rPr>
      <t xml:space="preserve"> To date the Group has no additional own funds requirements to address the risk of excessive leverage.</t>
    </r>
  </si>
  <si>
    <r>
      <rPr>
        <vertAlign val="superscript"/>
        <sz val="11"/>
        <color rgb="FF000000"/>
        <rFont val="Calibri"/>
        <family val="2"/>
      </rPr>
      <t>3</t>
    </r>
    <r>
      <rPr>
        <sz val="11"/>
        <color rgb="FF000000"/>
        <rFont val="Calibri"/>
        <family val="2"/>
      </rPr>
      <t xml:space="preserve"> The Group is not a G-SII and therefore has no value to report for leverage ratio buffer requirement.</t>
    </r>
  </si>
  <si>
    <r>
      <rPr>
        <vertAlign val="superscript"/>
        <sz val="11"/>
        <color rgb="FF000000"/>
        <rFont val="Calibri"/>
        <family val="2"/>
      </rPr>
      <t>4</t>
    </r>
    <r>
      <rPr>
        <sz val="11"/>
        <color rgb="FF000000"/>
        <rFont val="Calibri"/>
        <family val="2"/>
      </rPr>
      <t xml:space="preserve"> Average of the preceding 12 months for each quarter of the relevant disclosure period.</t>
    </r>
  </si>
  <si>
    <t xml:space="preserve">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</si>
  <si>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</si>
  <si>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</si>
  <si>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</si>
  <si>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</si>
  <si>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</si>
  <si>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</si>
  <si>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</si>
  <si>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</si>
  <si>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</si>
  <si>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</si>
  <si>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</si>
  <si>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</si>
  <si>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</si>
  <si>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</si>
  <si>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</si>
  <si>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</si>
  <si>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</si>
  <si>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</si>
  <si>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</si>
  <si>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</si>
  <si>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</si>
  <si>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</si>
  <si>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 xml:space="preserve">Of which 1250% </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</si>
  <si>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</si>
  <si>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</si>
  <si>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</si>
  <si>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</si>
  <si>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</si>
  <si>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</si>
  <si>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</si>
  <si>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</si>
  <si>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</si>
  <si>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</si>
  <si>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</si>
  <si>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</si>
  <si>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</si>
  <si>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t xml:space="preserve">*RWEAs of € 1.9 bn at 30 June 2023 are recognised as an Article 3 adjustment due to the remaining Ulster Bank corporate and commercial exposures (€ 0.2 bn) and the Ulster Bank tracker (and linked) mortgage portfolio (€ 1.7 bn) that will transfer in 2023.  Article 3 RWEA adjustment was  € 2.7 bn at 31 March 2023. This adjustment is not included under the standardised, F-IRB or A-IRB approaches.
</t>
  </si>
  <si>
    <t>** The amount is shown for information only, as these exposures are already included in row 1 Credit risk (excluding CCR) and related ''of which''.</t>
  </si>
  <si>
    <t xml:space="preserve">As per Article 437, points (a), (d), (e) and (f) the following template provides a breakdown of the constituent elements of AIB's transitional own funds.  Regulatory adjustments comprise deductions from own funds and prudential filters. It includes a cross-reference to the corresponding rows in template EU CC2 to facilitate full reconciliation of accounting and regulatory own funds. 
Main movements between December 2022 to June 2023 for CET1 decrease are as follows: 
• Changing of transitional rates for 2023 (deferred tax assets and IFRS 9) € 0.5 bn and the deduction following share buyback approval of € 0.2 bn partially offset by Inclusion of H1 profits less foreseeable charges of € 0.3 bn.  
Main movements between December 2022 to June 2023 for total risk exposures amounts (increased by  € 3.2 bn) as detailed below:
• RWEAs of € 1.9 bn have been recognised as an Article 3 adjustment due to the remaining Ulster Bank corporate and commercial exposures (€ 0.2 bn) and the Ulster Bank tracker (and linked) mortgage portfolio (€ 1.7 bn) to transfer - an increase of € 0.5 bn from December 2022 (€ 1.4 bn). 
• Credit risk (excluding CCR and article 3 adjustment) increased by € 2.4 bn  mainly due to increases in respect of IRB models and the Ulster Bank corporate and commercial portfolio acquisition and foreign exchange movements. 
• Counterparty credit risk increased by € 0.2 bn mainly due to mark-to-market movement on derivatives.
• Market, operational and securitisations risk remained relatively static.  
All restrictions are applied to the calculation of own funds in accordance with CRR:  
• The Group applies an Article 3 deduction of  € 92 m at 30 June 2023, which is predominately driven by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 
• The Group has recognised additional RWEAs as an Article 3 adjustment as mentioned above for the remaining Ulster Bank exposures to transfer.
</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</si>
  <si>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</si>
  <si>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</si>
  <si>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</si>
  <si>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</si>
  <si>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</si>
  <si>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</si>
  <si>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37</t>
  </si>
  <si>
    <t>Of which: Ordinary stock</t>
  </si>
  <si>
    <t xml:space="preserve">Retained earnings </t>
  </si>
  <si>
    <t>39</t>
  </si>
  <si>
    <t>Accumulated other comprehensive income (and other reserves)</t>
  </si>
  <si>
    <t>41</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</si>
  <si>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</si>
  <si>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</si>
  <si>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</si>
  <si>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</si>
  <si>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</si>
  <si>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</si>
  <si>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40</t>
  </si>
  <si>
    <t>Common Equity Tier 1 (CET1) capital before regulatory adjustments</t>
  </si>
  <si>
    <t>Common Equity Tier 1 (CET1) capital: regulatory adjustments </t>
  </si>
  <si>
    <t>Additional value adjustments (negative amount)</t>
  </si>
  <si>
    <t>Intangible assets (net of related tax liability) (negative amount)</t>
  </si>
  <si>
    <t>10</t>
  </si>
  <si>
    <t>Deferred tax assets that rely on future profitability excluding those arising from temporary differences (net of related tax liability where the conditions in Article 38 (3) CRR are met) (negative amount)</t>
  </si>
  <si>
    <t>15</t>
  </si>
  <si>
    <t>Fair value reserves related to gains or losses on cash flow hedges of financial instruments that are not valued at fair value</t>
  </si>
  <si>
    <t>42</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</si>
  <si>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</si>
  <si>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</si>
  <si>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</si>
  <si>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</si>
  <si>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18</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</si>
  <si>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</si>
  <si>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</si>
  <si>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</si>
  <si>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</si>
  <si>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</si>
  <si>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</si>
  <si>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</si>
  <si>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</si>
  <si>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</si>
  <si>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</si>
  <si>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</si>
  <si>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</si>
  <si>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</si>
  <si>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</si>
  <si>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</si>
  <si>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</si>
  <si>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</si>
  <si>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</si>
  <si>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</si>
  <si>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</si>
  <si>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</si>
  <si>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</si>
  <si>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</si>
  <si>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</si>
  <si>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</si>
  <si>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</si>
  <si>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44</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</si>
  <si>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</si>
  <si>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</si>
  <si>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</si>
  <si>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</si>
  <si>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</si>
  <si>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</si>
  <si>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</si>
  <si>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</si>
  <si>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</si>
  <si>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</si>
  <si>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</si>
  <si>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</si>
  <si>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</si>
  <si>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</si>
  <si>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</si>
  <si>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</si>
  <si>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</si>
  <si>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</si>
  <si>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</si>
  <si>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</si>
  <si>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</si>
  <si>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</si>
  <si>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</si>
  <si>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35</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</si>
  <si>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</si>
  <si>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</si>
  <si>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</si>
  <si>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</si>
  <si>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</si>
  <si>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</si>
  <si>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</si>
  <si>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</si>
  <si>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</si>
  <si>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</si>
  <si>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</si>
  <si>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</si>
  <si>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</si>
  <si>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</si>
  <si>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</si>
  <si>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</si>
  <si>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</si>
  <si>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</si>
  <si>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</si>
  <si>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</si>
  <si>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</si>
  <si>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</si>
  <si>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</si>
  <si>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</si>
  <si>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</si>
  <si>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</si>
  <si>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</si>
  <si>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</si>
  <si>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</si>
  <si>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</si>
  <si>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</si>
  <si>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</si>
  <si>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</si>
  <si>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</si>
  <si>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 xml:space="preserve">Common Equity Tier 1 available to meet buffers (as a percentage of risk exposure amount) available after meeting the minimum capital requirements
</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</si>
  <si>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</si>
  <si>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</si>
  <si>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</si>
  <si>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</si>
  <si>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</si>
  <si>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</si>
  <si>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</si>
  <si>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</si>
  <si>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</si>
  <si>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</si>
  <si>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</si>
  <si>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</si>
  <si>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</si>
  <si>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</si>
  <si>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</si>
  <si>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</si>
  <si>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 point (a), the following template outlines the differences between the scope of accounting consolidation and the scope of regulatory consolidation, showing the link between AIB's balance sheet in the financial statements and the numbers that are used in the composition of own funds disclosure template (EU CC1).</t>
  </si>
  <si>
    <t>Balance sheet as in published financial statements</t>
  </si>
  <si>
    <t>Under regulatory scope of consolidation</t>
  </si>
  <si>
    <t>Reference</t>
  </si>
  <si>
    <t>As at period end</t>
  </si>
  <si>
    <t>Assets - Breakdown by asset classes according to the balance sheet in the published financial statements</t>
  </si>
  <si>
    <t>Cash and balances at central banks</t>
  </si>
  <si>
    <t>Trading portfolio financial assets</t>
  </si>
  <si>
    <t>Derivative financial instruments</t>
  </si>
  <si>
    <t>Loans and advances to banks</t>
  </si>
  <si>
    <t>Loans and advances to customers</t>
  </si>
  <si>
    <t>Securities financing</t>
  </si>
  <si>
    <t>Investment securities</t>
  </si>
  <si>
    <t>Investments accounted for using the equity method</t>
  </si>
  <si>
    <t>Intangible assets and goodwill</t>
  </si>
  <si>
    <t xml:space="preserve"> </t>
  </si>
  <si>
    <t>Of which are deducted from Own funds</t>
  </si>
  <si>
    <t>Property, plant and equipment</t>
  </si>
  <si>
    <t>Other assets</t>
  </si>
  <si>
    <t>Current taxation</t>
  </si>
  <si>
    <t>Deferred tax assets</t>
  </si>
  <si>
    <t>Prepayments and accrued income</t>
  </si>
  <si>
    <t>Retirement benefit assets</t>
  </si>
  <si>
    <t>Investments in Group undertakings</t>
  </si>
  <si>
    <t>Total assets</t>
  </si>
  <si>
    <t>Liabilities - Breakdown by liability classes according to the balance sheet in the published financial statements</t>
  </si>
  <si>
    <t>Deposits by central banks and banks</t>
  </si>
  <si>
    <t>Customer accounts</t>
  </si>
  <si>
    <t>Trading portfolio financial liabilities</t>
  </si>
  <si>
    <t>Debt securities in issue</t>
  </si>
  <si>
    <t>Lease liabilities</t>
  </si>
  <si>
    <t>Deferred tax liabilities</t>
  </si>
  <si>
    <t>Retirement benefit liabilities</t>
  </si>
  <si>
    <t>Other liabilities</t>
  </si>
  <si>
    <t>Accruals and deferred income</t>
  </si>
  <si>
    <t>Provisions for liabilities and commitments</t>
  </si>
  <si>
    <t>Subordinated liabilities and other capital instruments</t>
  </si>
  <si>
    <t>Of which are allowable for own funds purposes</t>
  </si>
  <si>
    <t>46, 48</t>
  </si>
  <si>
    <t>Total liabilities</t>
  </si>
  <si>
    <t>Shareholders' Equity</t>
  </si>
  <si>
    <t>Share capital</t>
  </si>
  <si>
    <t>Reserves</t>
  </si>
  <si>
    <t>Of which Retained earnings</t>
  </si>
  <si>
    <t>Of which Current year Profit less foreseeable charges</t>
  </si>
  <si>
    <t xml:space="preserve">Of which AOCI and other Reserves </t>
  </si>
  <si>
    <t>Of which Cash flow hedges deducted from own funds</t>
  </si>
  <si>
    <t>Total shareholders' equity</t>
  </si>
  <si>
    <t>Other equity interest</t>
  </si>
  <si>
    <t>Non-controlling interests</t>
  </si>
  <si>
    <t>Total equity</t>
  </si>
  <si>
    <t>Total liabilities and equity</t>
  </si>
  <si>
    <t xml:space="preserve">As per Article 473a and Article 468, the following template shows key metrics as required by the EBA/GL/2020/12 relating to IFRS 9.
On 1 January 2018, IFRS 9 transitional capital arrangements were implemented by Regulation (EU) 2017/2395. AIB elected to apply the transitional arrangements at both consolidated and individual entity levels and disclosed both transitional and fully loaded CET1 ratios until the end of the transitional period.  The transitional benefit was phased out over a 5-year period with 95% applicable for 2018; 85% for 2019; 70% for 2020; 50% for 2021; 25% for 2022 with no transitional benefit from 1 January 2023 onwards.
The Group also applies the transitional arrangements as per Regulation (EU) 2020/873 of the European Parliament and of the Council which allows any increase in new expected credit loss provisions on non-credit impaired loans to be added back to CET1 from 1 January 2020 to 31 December 2024.  The transitional benefit is phased out over a 5-year period with 100% applicable for 2020 and 2021; 75% for 2022; 50% for 2023; 25% for 2024; with no transitional benefit from 1 January 2025 onwards.
The transitional arrangements, implemented under a modified static approach, allow for transitional relief on the ‘day 1’ impact on adoption of IFRS 9 (static element) and for the increase between ‘day 1’ and the reporting date (modified element), subject to eligibility.  For the static element, all credit provisions are eligible for transition, whereas for the modified element, credit impaired are excluded.  
Separate calculations are performed for standardised and IRB (both foundation and advanced) portfolios, reflecting the different ways these frameworks take account of credit provisions.  Under the standardised approach, increases in credit provisions for both the static and the modified elements are eligible for transition.  In addition, under the standardised approach the credit provision amount not deducted from CET1 is risk weighted at 100%.  Under the IRB approach, for both the static and modified elements, credit provisions are only eligible for transitional relief to the extent that they exceed regulatory expected losses.  However, where the credit provision is higher than regulatory expected loss, the excess is added back to Tier 2 capital.
The Group is not applying the temporary treatment specified in Article 468.  Own funds, capital and leverage ratios reflect the full impact of unrealised gains and losses measured at fair value through other comprehensive income.
Main movement between March to June 2023 is as follows:
 • The IFRS 9 capital adjustment increased due to a higher IFRS 9 transitional addback with a higher impact on the ratios. </t>
  </si>
  <si>
    <t>31/03/2023</t>
  </si>
  <si>
    <t>31/12/2022</t>
  </si>
  <si>
    <t>30/09/2022</t>
  </si>
  <si>
    <t>30/06/2022</t>
  </si>
  <si>
    <t xml:space="preserve">Available capital (amounts) </t>
  </si>
  <si>
    <r>
      <rPr>
        <sz val="11"/>
        <color rgb="FF000000"/>
        <rFont val="Calibri"/>
        <family val="2"/>
      </rPr>
      <t xml:space="preserve">CET1 capital </t>
    </r>
    <r>
      <rPr>
        <vertAlign val="superscript"/>
        <sz val="11"/>
        <color rgb="FF000000"/>
        <rFont val="Calibri"/>
        <family val="2"/>
      </rPr>
      <t>1</t>
    </r>
  </si>
  <si>
    <t xml:space="preserve">CET1 capital as if IFRS 9 or analogous ECLs transitional arrangements had not been applied </t>
  </si>
  <si>
    <t>2a</t>
  </si>
  <si>
    <t xml:space="preserve">CET1 capital as if the temporary treatment of unrealised gains and losses measured at fair value through OCI (other comprehensive income) in accordance with Article 468 of the CRR had not been applied </t>
  </si>
  <si>
    <r>
      <rPr>
        <sz val="11"/>
        <color rgb="FF000000"/>
        <rFont val="Calibri"/>
        <family val="2"/>
      </rPr>
      <t xml:space="preserve">Tier 1 capital </t>
    </r>
    <r>
      <rPr>
        <vertAlign val="superscript"/>
        <sz val="11"/>
        <color rgb="FF000000"/>
        <rFont val="Calibri"/>
        <family val="2"/>
      </rPr>
      <t>1</t>
    </r>
  </si>
  <si>
    <t xml:space="preserve">Tier 1 capital as if IFRS 9 or analogous ECLs transitional arrangements had not been applied </t>
  </si>
  <si>
    <t>4a</t>
  </si>
  <si>
    <t>Tier 1 capital as if the temporary treatment of unrealised gains and losses measured at fair value through OCI in accordance with Article 468 of the CRR had not been applied</t>
  </si>
  <si>
    <r>
      <rPr>
        <sz val="11"/>
        <color rgb="FF000000"/>
        <rFont val="Calibri"/>
        <family val="2"/>
      </rPr>
      <t xml:space="preserve">Total capital </t>
    </r>
    <r>
      <rPr>
        <vertAlign val="superscript"/>
        <sz val="11"/>
        <color rgb="FF000000"/>
        <rFont val="Calibri"/>
        <family val="2"/>
      </rPr>
      <t>1</t>
    </r>
  </si>
  <si>
    <t xml:space="preserve">Total capital as if IFRS 9 or analogous ECLs transitional arrangements had not been applied </t>
  </si>
  <si>
    <t>6a</t>
  </si>
  <si>
    <t xml:space="preserve">Total capital as if the temporary treatment of unrealised gains and losses measured at fair value through OCI in accordance with Article 468 of the CRR had not been applied </t>
  </si>
  <si>
    <t>Risk-weighted assets (amounts)</t>
  </si>
  <si>
    <r>
      <rPr>
        <sz val="11"/>
        <color rgb="FF000000"/>
        <rFont val="Calibri"/>
        <family val="2"/>
      </rPr>
      <t xml:space="preserve">Total risk-weighted assets </t>
    </r>
    <r>
      <rPr>
        <vertAlign val="superscript"/>
        <sz val="11"/>
        <color rgb="FF000000"/>
        <rFont val="Calibri"/>
        <family val="2"/>
      </rPr>
      <t>1</t>
    </r>
  </si>
  <si>
    <t xml:space="preserve">Total risk-weighted assets as if IFRS 9 or analogous ECLs transitional arrangements had not been applied </t>
  </si>
  <si>
    <t>Capital ratios</t>
  </si>
  <si>
    <t xml:space="preserve">CET1 (as a percentage of risk exposure amount) </t>
  </si>
  <si>
    <t xml:space="preserve">CET1 (as a percentage of risk exposure amount) as if IFRS 9 or analogous ECLs transitional arrangements had not been applied </t>
  </si>
  <si>
    <t>10a</t>
  </si>
  <si>
    <t>CET1 (as a percentage of risk exposure amount) as if fair value through OCI the temporary treatment of unrealised gains and losses measured at in accordance with Article 468 of the CRR had not been applied</t>
  </si>
  <si>
    <t xml:space="preserve">Tier 1 (as a percentage of risk exposure amount) </t>
  </si>
  <si>
    <t xml:space="preserve">Tier 1 (as a percentage of risk exposure amount) as if IFRS 9 or analogous ECLs transitional arrangements had not been applied </t>
  </si>
  <si>
    <t>12a</t>
  </si>
  <si>
    <t xml:space="preserve">Tier 1 (as a percentage of risk exposure amount) as if  fair value through OCI the temporary treatment of unrealised gains and losses measured at in accordance with Article 468 of the CRR had not been applied </t>
  </si>
  <si>
    <t xml:space="preserve">Total capital (as a percentage of risk exposure amount) </t>
  </si>
  <si>
    <t xml:space="preserve">Total capital (as a percentage of risk exposure amount) as if IFRS 9 or analogous ECLs transitional arrangements had not been applied </t>
  </si>
  <si>
    <t>14a</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</si>
  <si>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</si>
  <si>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</si>
  <si>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 xml:space="preserve">Leverage ratio </t>
  </si>
  <si>
    <t xml:space="preserve">Leverage ratio as if IFRS 9 or analogous ECLs transitional arrangements had not been applied </t>
  </si>
  <si>
    <t>17a</t>
  </si>
  <si>
    <t xml:space="preserve">Leverage ratio as if the temporary treatment of unrealised gains and losses measured at fair value through OCI in accordance with Article 468 of the CRR had not been applied </t>
  </si>
  <si>
    <r>
      <rPr>
        <vertAlign val="superscript"/>
        <sz val="11"/>
        <color rgb="FF000000"/>
        <rFont val="Calibri"/>
        <family val="2"/>
      </rPr>
      <t>1</t>
    </r>
    <r>
      <rPr>
        <sz val="11"/>
        <color rgb="FF000000"/>
        <rFont val="Calibri"/>
        <family val="2"/>
      </rPr>
      <t xml:space="preserve"> Transitional CET1, Tier 1 and total capital and RWEAs are calculated applying the IFRS 9 transitional arrangements of the CRR as amended by CRR II applicable as at the reporting date.      </t>
    </r>
  </si>
  <si>
    <t>As per Article 440(a), the following template sets out geographical distribution of credit exposures relevant to the calculation of the countercyclical capital buffer.  The template contains an overview of the exposure distribution for all countries.  The relevant credit exposures include all the classes of exposure other than those under Article 112, letters from a) to f), of regulation (EU) 575/2013. The following portfolios are excluded: exposures to central administrations or central banks; exposures to regional administrations or local authorities; exposures to public-sector entities; exposures to multilateral development banks; exposures to international organisations; exposures to institutions.  The Central Bank of Ireland (“CBI”) has reintroduced the Irish countercyclical capital buffer at 0.5% in June 2023.</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</si>
  <si>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</si>
  <si>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</si>
  <si>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</si>
  <si>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</si>
  <si>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</si>
  <si>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</si>
  <si>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</si>
  <si>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</si>
  <si>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</si>
  <si>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</si>
  <si>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</si>
  <si>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</si>
  <si>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</si>
  <si>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</si>
  <si>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</si>
  <si>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</si>
  <si>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</si>
  <si>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</si>
  <si>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r>
      <rPr>
        <sz val="11"/>
        <color rgb="FF000000"/>
        <rFont val="Calibri"/>
        <family val="2"/>
      </rPr>
      <t>Sum of long and short positions of trading book exposures for SA</t>
    </r>
    <r>
      <rPr>
        <vertAlign val="superscript"/>
        <sz val="11"/>
        <color rgb="FF000000"/>
        <rFont val="Calibri"/>
        <family val="2"/>
      </rPr>
      <t>1</t>
    </r>
  </si>
  <si>
    <t>Value of trading book exposures for internal models</t>
  </si>
  <si>
    <t xml:space="preserve">Relevant credit exposures – Securitisation positions in the non-trading book </t>
  </si>
  <si>
    <t xml:space="preserve"> Total</t>
  </si>
  <si>
    <t>Breakdown by country:</t>
  </si>
  <si>
    <t>Ireland : 001</t>
  </si>
  <si>
    <t>United Kingdom : 002</t>
  </si>
  <si>
    <t>Andorra : 003</t>
  </si>
  <si>
    <t>Angola : 004</t>
  </si>
  <si>
    <t>Argentina : 005</t>
  </si>
  <si>
    <t>Aruba : 006</t>
  </si>
  <si>
    <t>Australia : 007</t>
  </si>
  <si>
    <t>Austria : 008</t>
  </si>
  <si>
    <t>Bahamas : 009</t>
  </si>
  <si>
    <t>Bahrain : 010</t>
  </si>
  <si>
    <t>Bangladesh : 011</t>
  </si>
  <si>
    <t>Barbados : 012</t>
  </si>
  <si>
    <t>Belgium : 013</t>
  </si>
  <si>
    <t>Bermuda : 014</t>
  </si>
  <si>
    <t>Brazil : 015</t>
  </si>
  <si>
    <t>Bulgaria : 016</t>
  </si>
  <si>
    <t>Canada : 017</t>
  </si>
  <si>
    <t>Cayman Islands : 018</t>
  </si>
  <si>
    <t>Chile : 019</t>
  </si>
  <si>
    <t>China : 020</t>
  </si>
  <si>
    <t>Costa Rica : 021</t>
  </si>
  <si>
    <t>Croatia : 022</t>
  </si>
  <si>
    <t>Cuba : 023</t>
  </si>
  <si>
    <t>Cyprus : 024</t>
  </si>
  <si>
    <t>Czech Republic : 025</t>
  </si>
  <si>
    <t>Denmark : 026</t>
  </si>
  <si>
    <t>Egypt : 027</t>
  </si>
  <si>
    <t>Estonia : 028</t>
  </si>
  <si>
    <t>Fiji : 029</t>
  </si>
  <si>
    <t>Finland : 030</t>
  </si>
  <si>
    <t>France : 031</t>
  </si>
  <si>
    <t>Gambia : 032</t>
  </si>
  <si>
    <t>Germany : 033</t>
  </si>
  <si>
    <t>Gibraltar : 034</t>
  </si>
  <si>
    <t>Greece : 035</t>
  </si>
  <si>
    <t>Guernsey : 036</t>
  </si>
  <si>
    <t>Guinea : 037</t>
  </si>
  <si>
    <t>Holy See (Vatican City State) : 038</t>
  </si>
  <si>
    <t>Hong Kong : 039</t>
  </si>
  <si>
    <t>Hungary : 040</t>
  </si>
  <si>
    <t>India : 041</t>
  </si>
  <si>
    <t>Isle Of Man : 042</t>
  </si>
  <si>
    <t>Israel : 043</t>
  </si>
  <si>
    <t>Italy : 044</t>
  </si>
  <si>
    <t>Jamaica : 045</t>
  </si>
  <si>
    <t>Japan : 046</t>
  </si>
  <si>
    <t>Jersey : 047</t>
  </si>
  <si>
    <t>Jordan : 048</t>
  </si>
  <si>
    <t>Kazakhstan : 049</t>
  </si>
  <si>
    <t>Kenya : 050</t>
  </si>
  <si>
    <t>Korea, Republic Of : 051</t>
  </si>
  <si>
    <t>Kuwait : 052</t>
  </si>
  <si>
    <t>Latvia : 053</t>
  </si>
  <si>
    <t>Lebanon : 054</t>
  </si>
  <si>
    <t>Liberia : 055</t>
  </si>
  <si>
    <t>Liechtenstein : 056</t>
  </si>
  <si>
    <t>Lithuania : 057</t>
  </si>
  <si>
    <t>Luxembourg : 058</t>
  </si>
  <si>
    <t>Macao : 059</t>
  </si>
  <si>
    <t>Malawi : 060</t>
  </si>
  <si>
    <t>Malaysia : 061</t>
  </si>
  <si>
    <t>Malta : 062</t>
  </si>
  <si>
    <t>Marshall Islands : 063</t>
  </si>
  <si>
    <t>Mayotte : 064</t>
  </si>
  <si>
    <t>Mexico : 065</t>
  </si>
  <si>
    <t>Moldova : 066</t>
  </si>
  <si>
    <t>Monaco : 067</t>
  </si>
  <si>
    <t>Montserrat : 068</t>
  </si>
  <si>
    <t>Netherlands : 069</t>
  </si>
  <si>
    <t>New Zealand : 070</t>
  </si>
  <si>
    <t>Nicaragua : 071</t>
  </si>
  <si>
    <t>Norway : 072</t>
  </si>
  <si>
    <t>Oman : 073</t>
  </si>
  <si>
    <t>Pakistan : 074</t>
  </si>
  <si>
    <t>Panama : 075</t>
  </si>
  <si>
    <t>Paraguay : 076</t>
  </si>
  <si>
    <t>Peru : 077</t>
  </si>
  <si>
    <t>Philippines : 078</t>
  </si>
  <si>
    <t>Poland : 079</t>
  </si>
  <si>
    <t>Portugal : 080</t>
  </si>
  <si>
    <t>Puerto Rico : 081</t>
  </si>
  <si>
    <t>Qatar : 082</t>
  </si>
  <si>
    <t>Romania : 083</t>
  </si>
  <si>
    <t>Russian Federation : 084</t>
  </si>
  <si>
    <t>Saint Vincent and The Grenadines : 085</t>
  </si>
  <si>
    <t>Saudi Arabia : 086</t>
  </si>
  <si>
    <t>Singapore : 087</t>
  </si>
  <si>
    <t>Slovakia : 088</t>
  </si>
  <si>
    <t>Slovenia : 089</t>
  </si>
  <si>
    <t>South Africa : 090</t>
  </si>
  <si>
    <t>Spain : 091</t>
  </si>
  <si>
    <t>Sweden : 092</t>
  </si>
  <si>
    <t>Switzerland : 093</t>
  </si>
  <si>
    <t>Taiwan, Province Of China : 094</t>
  </si>
  <si>
    <t>Thailand : 095</t>
  </si>
  <si>
    <t>Uganda : 096</t>
  </si>
  <si>
    <t>United Arab Emirates : 097</t>
  </si>
  <si>
    <t>Ukraine : 098</t>
  </si>
  <si>
    <t>United States : 099</t>
  </si>
  <si>
    <t>Venezuela, Bolivarian Republic Of : 100</t>
  </si>
  <si>
    <t>Virgin Islands, British : 101</t>
  </si>
  <si>
    <t>Yemen : 102</t>
  </si>
  <si>
    <t>Zambia : 103</t>
  </si>
  <si>
    <t>Zimbabwe : 104</t>
  </si>
  <si>
    <t>As per Article 440 point (b), the following template provides the additional countercyclical capital buffer requirement.  The Central Bank of Ireland (“CBI”) has reintroduced the Irish countercyclical capital buffer at 0.5% in June 2023.</t>
  </si>
  <si>
    <r>
      <rPr>
        <sz val="11"/>
        <color rgb="FF000000"/>
        <rFont val="Calibri"/>
        <family val="2"/>
      </rPr>
      <t>Total risk exposure amount</t>
    </r>
    <r>
      <rPr>
        <vertAlign val="superscript"/>
        <sz val="11"/>
        <color rgb="FF000000"/>
        <rFont val="Calibri"/>
        <family val="2"/>
      </rPr>
      <t>1</t>
    </r>
    <r>
      <rPr>
        <sz val="11"/>
        <color rgb="FF000000"/>
        <rFont val="Calibri"/>
        <family val="2"/>
      </rPr>
      <t xml:space="preserve"> </t>
    </r>
  </si>
  <si>
    <t>Institution specific countercyclical capital buffer rate</t>
  </si>
  <si>
    <t>Institution specific countercyclical capital buffer requirement</t>
  </si>
  <si>
    <t>Applicable amount</t>
  </si>
  <si>
    <t>Total assets as per published financial statements</t>
  </si>
  <si>
    <t xml:space="preserve">Adjustment for entities which are consolidated for accounting purposes but are outside the scope of prudential consolidation </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</si>
  <si>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</si>
  <si>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</si>
  <si>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</si>
  <si>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</si>
  <si>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</si>
  <si>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</si>
  <si>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</si>
  <si>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</si>
  <si>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</si>
  <si>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</si>
  <si>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</si>
  <si>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</si>
  <si>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</si>
  <si>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AIB, as AIB is not a public development credit institution as defined in Article 429a(2).  This information is on a transitional basis.  AIB does not have any promotional loan exposures.   
There was a decrease in Tier 1 capital between December 2022 to June 2023 mainly due to the following:
• Changing of transitional rates for 2023 (deferred tax assets and IFRS 9) € 0.5 bn and the deduction following share buyback approval of € 0.2 bn partially offset by Inclusion of H1 profits less foreseeable charges of € 0.3 bn.      
The LR decreased over the half year due to higher exposures and lower Tier 1 capital.</t>
  </si>
  <si>
    <t>CRR leverage ratio exposures</t>
  </si>
  <si>
    <t>30/06/2023</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</si>
  <si>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</si>
  <si>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</si>
  <si>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</si>
  <si>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</si>
  <si>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</si>
  <si>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</si>
  <si>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</si>
  <si>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</si>
  <si>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</si>
  <si>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</si>
  <si>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</si>
  <si>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</si>
  <si>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</si>
  <si>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</si>
  <si>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</si>
  <si>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</si>
  <si>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</si>
  <si>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</si>
  <si>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</si>
  <si>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</si>
  <si>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</si>
  <si>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</si>
  <si>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</si>
  <si>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</si>
  <si>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</si>
  <si>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</si>
  <si>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</si>
  <si>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</si>
  <si>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</si>
  <si>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</si>
  <si>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</si>
  <si>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</si>
  <si>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</si>
  <si>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</si>
  <si>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</si>
  <si>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</si>
  <si>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</si>
  <si>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</si>
  <si>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</si>
  <si>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</si>
  <si>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</si>
  <si>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of Article 429a(1) CRR)</t>
  </si>
  <si>
    <t>EU-22b</t>
  </si>
  <si>
    <t>(Exposures exempted in accordance with point (j) of Article 429a (1) CRR (on and off-balance sheet))</t>
  </si>
  <si>
    <t>EU-22c</t>
  </si>
  <si>
    <t>(Excluded exposures of public development banks (or units) - Public sector investments)</t>
  </si>
  <si>
    <t>EU-22d</t>
  </si>
  <si>
    <t xml:space="preserve">(Excluded exposures of public development banks (or units) - Promotional loans)
</t>
  </si>
  <si>
    <t>EU-22e</t>
  </si>
  <si>
    <t xml:space="preserve">(Excluded passing-through promotional loan exposures by non-public development banks (or units))
</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</si>
  <si>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</si>
  <si>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</si>
  <si>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</si>
  <si>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</si>
  <si>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</si>
  <si>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</si>
  <si>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</si>
  <si>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</si>
  <si>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</si>
  <si>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</si>
  <si>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</si>
  <si>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</si>
  <si>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</si>
  <si>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</si>
  <si>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</si>
  <si>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</si>
  <si>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</si>
  <si>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</si>
  <si>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</si>
  <si>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Additional own funds requirements to address the risk of excessive leverage (%)</t>
  </si>
  <si>
    <t>EU-26b</t>
  </si>
  <si>
    <t>of which: to be made up of CET1 capital</t>
  </si>
  <si>
    <t>Leverage ratio buffer requirement (%)</t>
  </si>
  <si>
    <t>EU-27a</t>
  </si>
  <si>
    <t>Choice on transitional arrangements and relevant exposures</t>
  </si>
  <si>
    <t>EU-27b</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</si>
  <si>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</si>
  <si>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</si>
  <si>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</si>
  <si>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</si>
  <si>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</si>
  <si>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</si>
  <si>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</si>
  <si>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</si>
  <si>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</si>
  <si>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</si>
  <si>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</si>
  <si>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As per Article 451(1) point (b) the following template analyses the calculation of the leverage ratio exposures on a transitional basis. </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</si>
  <si>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</si>
  <si>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</si>
  <si>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</si>
  <si>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</si>
  <si>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</si>
  <si>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</si>
  <si>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</si>
  <si>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</si>
  <si>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</si>
  <si>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</si>
  <si>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</si>
  <si>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</si>
  <si>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</si>
  <si>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</si>
  <si>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</si>
  <si>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</si>
  <si>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</si>
  <si>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</si>
  <si>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</si>
  <si>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</si>
  <si>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</si>
  <si>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</si>
  <si>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</si>
  <si>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As per Article 451a(2), the template below sets out the liquidity coverage ratio detail of AIB Group.</t>
  </si>
  <si>
    <t>Scope of consolidation:</t>
  </si>
  <si>
    <t>consolidated</t>
  </si>
  <si>
    <t>Total unweighted value (average)</t>
  </si>
  <si>
    <t>Total weighted value (average)</t>
  </si>
  <si>
    <t>EU 1a</t>
  </si>
  <si>
    <t>Quarter ending on (DD/MM/YYYY)</t>
  </si>
  <si>
    <t>EU 1b</t>
  </si>
  <si>
    <t>Number of data points used in the calculation of averages</t>
  </si>
  <si>
    <t>HIGH-QUALITY LIQUID ASSETS</t>
  </si>
  <si>
    <t>Total high-quality liquid assets (HQLA)</t>
  </si>
  <si>
    <r>
      <rPr>
        <sz val="11"/>
        <color rgb="FF000000"/>
        <rFont val="Calibri"/>
        <family val="2"/>
      </rPr>
      <t xml:space="preserve">
</t>
    </r>
    <r>
      <rPr>
        <sz val="11"/>
        <color rgb="FF000000"/>
        <rFont val="Calibri"/>
        <family val="2"/>
      </rPr>
      <t xml:space="preserve"> </t>
    </r>
    <r>
      <rPr>
        <sz val="11"/>
        <color rgb="FF000000"/>
        <rFont val="Calibri"/>
        <family val="2"/>
      </rPr>
      <t/>
    </r>
  </si>
  <si>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</si>
  <si>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</si>
  <si>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</si>
  <si>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</si>
  <si>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</si>
  <si>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</si>
  <si>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</si>
  <si>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</si>
  <si>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</si>
  <si>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</si>
  <si>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</si>
  <si>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</si>
  <si>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</si>
  <si>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</si>
  <si>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</si>
  <si>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</si>
  <si>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</si>
  <si>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</si>
  <si>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</si>
  <si>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</si>
  <si>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 convertible currencies)</t>
  </si>
  <si>
    <t>EU 19b</t>
  </si>
  <si>
    <t>(Excess inflows from a related specialised credit institution)</t>
  </si>
  <si>
    <t>TOTAL CASH INFLOWS</t>
  </si>
  <si>
    <t>EU 20a</t>
  </si>
  <si>
    <t>Fully exempt inflows</t>
  </si>
  <si>
    <t>EU 20b</t>
  </si>
  <si>
    <t>Inflows Subject to 90% Cap</t>
  </si>
  <si>
    <t>EU 20c</t>
  </si>
  <si>
    <t>Inflows subject to 75% cap</t>
  </si>
  <si>
    <t>TOTAL ADJUSTED VALUE</t>
  </si>
  <si>
    <t>EU-21</t>
  </si>
  <si>
    <t>LIQUIDITY BUFFER</t>
  </si>
  <si>
    <t>TOTAL NET CASH OUTFLOWS</t>
  </si>
  <si>
    <t>LIQUIDITY COVERAGE RATIO</t>
  </si>
  <si>
    <t>As per Article 451a(2), the below table provides qualitative information on the LCR ratio.</t>
  </si>
  <si>
    <t>Qualitative information</t>
  </si>
  <si>
    <t>(a)</t>
  </si>
  <si>
    <t>Explanations on the main drivers of LCR results and the evolution of the contribution of inputs to the LCR’s calculation over time</t>
  </si>
  <si>
    <t>The LCR aims to ensure that a bank has an adequate stock of unencumbered High Quality Liquid Assets (“HQLA”) to meet its liquidity needs for a 30-calendar day liquidity stress scenario. The LCR remained above the regulatory minimum requirements of 100% and internal risk appetite limits over the review period. The Group maintains a strong liquidity position by keeping a stable balance sheet structure that is supported by a diversified funding base. The LCR remains strong due to sustained levels of customer deposits. Customer deposits increased by € 1.5 bn over the quarter. All amounts are averages of the preceding 12 months for each quarter of the relevant disclosure period.</t>
  </si>
  <si>
    <t>(b)</t>
  </si>
  <si>
    <t>Explanations on the changes in the LCR over time</t>
  </si>
  <si>
    <t>(c)</t>
  </si>
  <si>
    <t>Explanations on the actual concentration of funding sources</t>
  </si>
  <si>
    <t>The composition of the Group’s funding results in a low LCR outflow relative to the overall size of the funding base, as a large proportion of this deposit base comes from Retail customers, which in aggregate provide a stable source of funding.  Funding concentration by counterparty, currency and tenor is monitored on an ongoing basis and where concentrations do exist, these are managed as part of the planning process and limited by the internal liquidity and funding risk monitoring framework, with analysis regularly provided to senior management.</t>
  </si>
  <si>
    <t>(d)</t>
  </si>
  <si>
    <t>High-level description of the composition of the institution`s liquidity buffer.</t>
  </si>
  <si>
    <t>The buffer is primarily composed of Level 1 assets.  Notably, reserves at central banks represents the substantial majority of the buffer at the reporting date.  Diversification in the buffer is achieved through investments in Level 1 debt instruments such as government guaranteed bonds, and Level 2 debt instruments such as high quality external covered bonds.</t>
  </si>
  <si>
    <t>(e)</t>
  </si>
  <si>
    <t>Derivative exposures and potential collateral calls</t>
  </si>
  <si>
    <t>The Group actively manages its over-the-counter (“OTC”) derivative exposures arising from activity generated by corporate customers while the remainder represent hedging and trading decisions of the Group’s derivative and foreign exchange traders with a view to generating incremental income.  These derivative financial instruments include interest rate, foreign exchange, equity and credit derivatives.  The LCR captures both contractual derivative outflows and the impact of an adverse market scenario on derivative outflows and collateral calls.  In addition, derivative outflows are captured in the Group’s liquidity stress testing.</t>
  </si>
  <si>
    <t>(f)</t>
  </si>
  <si>
    <t>Currency mismatch in the LCR</t>
  </si>
  <si>
    <t>As part of its funding strategy, the Group makes use of the swap markets to support its funding needs across currencies.  Matching its deposit currency mix, the main portion of the Group's liquid assets is denominated in EUR and the local currencies of key operating locations (GBP and USD).  The Group's stable funding base of customer deposits is predominantly denominated in the local currency of its key operating locations.</t>
  </si>
  <si>
    <t>(g)</t>
  </si>
  <si>
    <t>Other items in the LCR calculation that are not captured in the LCR disclosure template but that the institution considers relevant for its liquidity profile</t>
  </si>
  <si>
    <t>For LCR purposes, assets outside the Liquidity function’s control can qualify as HQLAs in so far as they match outflows in the same jurisdiction.  For the Group, this means that AIB Group (UK) p.l.c. HQLAs (cash held with the Bank of England) can qualify up to the amount of 30 days UK outflows under LCR.</t>
  </si>
  <si>
    <t>As per Article 451a(3) the template below sets out the NSFR ratio detail of AIB Group.  The June 2023 NSFR decreased by 6% to 158% from December 2022.  While retail deposits increased, required stable funding increased by a greater amount due to increased security financing and customer loans.
AIB Group does not treat any assets or liabilities as being interdependent.</t>
  </si>
  <si>
    <t>(in currency amount)</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</si>
  <si>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</si>
  <si>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</si>
  <si>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</si>
  <si>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</si>
  <si>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</si>
  <si>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</si>
  <si>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</si>
  <si>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</si>
  <si>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</si>
  <si>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</si>
  <si>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</si>
  <si>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</si>
  <si>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</si>
  <si>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</si>
  <si>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</si>
  <si>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</si>
  <si>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</si>
  <si>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</si>
  <si>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</si>
  <si>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</si>
  <si>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</si>
  <si>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</si>
  <si>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</si>
  <si>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</si>
  <si>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</si>
  <si>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</si>
  <si>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</si>
  <si>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</si>
  <si>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</si>
  <si>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</si>
  <si>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</si>
  <si>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</si>
  <si>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</si>
  <si>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</si>
  <si>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</si>
  <si>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</si>
  <si>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</si>
  <si>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</si>
  <si>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</si>
  <si>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</si>
  <si>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</si>
  <si>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</si>
  <si>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</si>
  <si>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</si>
  <si>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</si>
  <si>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</si>
  <si>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</si>
  <si>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</si>
  <si>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</si>
  <si>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</si>
  <si>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</si>
  <si>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</si>
  <si>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</si>
  <si>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</si>
  <si>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</si>
  <si>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</si>
  <si>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r>
      <rPr>
        <sz val="11"/>
        <color rgb="FF000000"/>
        <rFont val="Calibri"/>
        <family val="2"/>
      </rPr>
      <t>Loans and advances</t>
    </r>
    <r>
      <rPr>
        <vertAlign val="superscript"/>
        <sz val="11"/>
        <color rgb="FF000000"/>
        <rFont val="Calibri"/>
        <family val="2"/>
      </rPr>
      <t>1</t>
    </r>
  </si>
  <si>
    <t>Central banks</t>
  </si>
  <si>
    <t>General governments</t>
  </si>
  <si>
    <t>Credit institutions</t>
  </si>
  <si>
    <t>Other financial corporations</t>
  </si>
  <si>
    <t>Non-financial corporations</t>
  </si>
  <si>
    <t xml:space="preserve">          Of which SMEs</t>
  </si>
  <si>
    <t>Households</t>
  </si>
  <si>
    <t>Debt securities</t>
  </si>
  <si>
    <t>Off-balance-sheet exposures</t>
  </si>
  <si>
    <r>
      <rPr>
        <vertAlign val="superscript"/>
        <sz val="11"/>
        <color rgb="FF000000"/>
        <rFont val="Calibri"/>
        <family val="2"/>
      </rPr>
      <t>1</t>
    </r>
    <r>
      <rPr>
        <sz val="11"/>
        <color rgb="FF000000"/>
        <rFont val="Calibri"/>
        <family val="2"/>
      </rPr>
      <t xml:space="preserve"> Loans and advances includes amortised loans (including Purchased or Originated Credit Impaired (POCI)) and Fair Value Through the P&amp;L (FVTPL) loans. The 'of which' staging columns do not include FVTPL or POCI values as these are not subject to IFRS9 staging.</t>
    </r>
  </si>
  <si>
    <t>As per Article 442 point (g) of the template below provides a breakdown of gross carrying amount by residual contractual maturities net of related accumulated impairment, provisions, accumulated change in fair value due to credit risk.
Loans and advances maturity bands reflect net new business and the acquisition of loans from Ulster Bank.</t>
  </si>
  <si>
    <t>Net exposure value</t>
  </si>
  <si>
    <t>On demand</t>
  </si>
  <si>
    <t>&lt;= 1 year</t>
  </si>
  <si>
    <t>&gt; 1 year &lt;= 5 years</t>
  </si>
  <si>
    <t>&gt; 5 years</t>
  </si>
  <si>
    <t>No stated maturity</t>
  </si>
  <si>
    <t>Loans and advances</t>
  </si>
  <si>
    <t>As per point (f) of Article 442 the template below presents movements of gross carrying amounts (including accrued interest) of non-performing loans and advances (NPL) between December 2022 to June 2023. The non-performing values in this template are in accordance with Article 178 Default of an obligor.
The outflows on NPLs is mainly due to loan repayments.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</si>
  <si>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</si>
  <si>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</si>
  <si>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</si>
  <si>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</si>
  <si>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</si>
  <si>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</si>
  <si>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</si>
  <si>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As per Article 442 point (c) the template below presents the gross carrying amount (including accrued interest) of forborne exposures and the related accumulated impairment, provisions, accumulated change in fair value due to credit risk, and collateral and financial guarantees received, according to the scope of regulatory consolidation. 
Performing forborne loans &amp; non-performing forborne loans decreased between December 2022 to June 2023 by € 0.8 bn and € 0.2 bn, respectively.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</si>
  <si>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</si>
  <si>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</si>
  <si>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</si>
  <si>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</si>
  <si>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</si>
  <si>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</si>
  <si>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</si>
  <si>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</si>
  <si>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</si>
  <si>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</si>
  <si>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</si>
  <si>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</si>
  <si>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</si>
  <si>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</si>
  <si>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</si>
  <si>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</si>
  <si>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 *</t>
  </si>
  <si>
    <t>Of which subject to impairment *</t>
  </si>
  <si>
    <t>On-balance-sheet exposures</t>
  </si>
  <si>
    <t>Ireland</t>
  </si>
  <si>
    <t>United Kingdom</t>
  </si>
  <si>
    <t>France</t>
  </si>
  <si>
    <t>United States</t>
  </si>
  <si>
    <t>Spain</t>
  </si>
  <si>
    <t>Canada</t>
  </si>
  <si>
    <t>Luxembourg</t>
  </si>
  <si>
    <t>Netherlands</t>
  </si>
  <si>
    <t>Australia</t>
  </si>
  <si>
    <t>Germany</t>
  </si>
  <si>
    <r>
      <rPr>
        <i/>
        <sz val="11"/>
        <color rgb="FF000000"/>
        <rFont val="Calibri"/>
        <family val="2"/>
      </rPr>
      <t>Other countries</t>
    </r>
    <r>
      <rPr>
        <i/>
        <vertAlign val="superscript"/>
        <sz val="11"/>
        <color rgb="FF000000"/>
        <rFont val="Calibri"/>
        <family val="2"/>
      </rPr>
      <t>1</t>
    </r>
  </si>
  <si>
    <r>
      <rPr>
        <i/>
        <sz val="11"/>
        <color rgb="FF000000"/>
        <rFont val="Calibri"/>
        <family val="2"/>
      </rPr>
      <t>Other countries</t>
    </r>
    <r>
      <rPr>
        <i/>
        <vertAlign val="superscript"/>
        <sz val="11"/>
        <color rgb="FF000000"/>
        <rFont val="Calibri"/>
        <family val="2"/>
      </rPr>
      <t>2</t>
    </r>
  </si>
  <si>
    <r>
      <rPr>
        <vertAlign val="superscript"/>
        <sz val="11"/>
        <color rgb="FF000000"/>
        <rFont val="Calibri"/>
        <family val="2"/>
      </rPr>
      <t>2</t>
    </r>
    <r>
      <rPr>
        <sz val="11"/>
        <color rgb="FF000000"/>
        <rFont val="Calibri"/>
        <family val="2"/>
      </rPr>
      <t xml:space="preserve"> Other countries comprise exposures with Andorra, Austria, Azerbaijan, Bahamas, Bahrain, Bangladesh, Barbados, Belgium, Bermuda, Bosnia And Herzegovina, Brazil, British Indian Ocean Territory, British Virgin Islands, Bulgaria, Cayman Islands, Chile, China, Colombia, Costa Rica, Croatia, Cyprus, Czech Republic, Denmark, Egypt, Estonia, Ethiopia, Finland, Georgia, Ghana, Greece, Guernsey, Guinea, Hong Kong, Hungary, India, Isle Of Man, Israel, Italy, Japan, Jersey, Jordan, Kenya, Kuwait, Latvia, Lebanon, Liberia, Liechtenstein, Lithuania, Malawi, Malaysia, Malta, Mauritius, Mayotte, Mexico, Monaco, Montserrat, Morocco, Nepal, New Zealand, Nicaragua, Norway, Oman, Pakistan, Paraguay, Philippines, Poland, Portugal, Province Of China Taiwan, Qatar, Republic Of Korea, Réunion, Romania, Russian Federation, Saint Vincent And The Grenadine, Saudi Arabia, Seychelles, Singapore, Slovakia, Slovenia, South Africa, Sri Lanka, Sweden, Switzerland, Thailand, Turkey, Turks And Caicos Islands, Uganda, Ukraine, United Arab Emirates, Zambia, Zimbabwe.</t>
    </r>
  </si>
  <si>
    <t>Gross carrying amount</t>
  </si>
  <si>
    <t>Of which loans and advances subject to impairment *</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</si>
  <si>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</si>
  <si>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</si>
  <si>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</si>
  <si>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</si>
  <si>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</si>
  <si>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</si>
  <si>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</si>
  <si>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</si>
  <si>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</si>
  <si>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</si>
  <si>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</si>
  <si>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</si>
  <si>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</si>
  <si>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</si>
  <si>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</si>
  <si>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</si>
  <si>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</si>
  <si>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</si>
  <si>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</si>
  <si>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As per Article 442 point (c) the template below presents information on the instruments that were cancelled in exchange for the collateral obtained by taking possession and on the value of the collateral obtained by taking possession.  
There are no significant changes since 31 December 2022.</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</si>
  <si>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</si>
  <si>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</si>
  <si>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</si>
  <si>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</si>
  <si>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</si>
  <si>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</si>
  <si>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</si>
  <si>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</si>
  <si>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</si>
  <si>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</si>
  <si>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 xml:space="preserve">Unsecured carrying amount </t>
  </si>
  <si>
    <t>Secured carrying amount</t>
  </si>
  <si>
    <r>
      <rPr>
        <sz val="11"/>
        <color rgb="FF000000"/>
        <rFont val="Calibri"/>
        <family val="2"/>
      </rPr>
      <t xml:space="preserve">Of which </t>
    </r>
    <r>
      <rPr>
        <b/>
        <sz val="11"/>
        <color rgb="FF000000"/>
        <rFont val="Calibri"/>
        <family val="2"/>
      </rPr>
      <t xml:space="preserve">secured by collateral </t>
    </r>
  </si>
  <si>
    <r>
      <rPr>
        <sz val="11"/>
        <color rgb="FF000000"/>
        <rFont val="Calibri"/>
        <family val="2"/>
      </rPr>
      <t xml:space="preserve">Of which </t>
    </r>
    <r>
      <rPr>
        <b/>
        <sz val="11"/>
        <color rgb="FF000000"/>
        <rFont val="Calibri"/>
        <family val="2"/>
      </rPr>
      <t>secured by financial guarantees</t>
    </r>
  </si>
  <si>
    <t xml:space="preserve">Debt securities </t>
  </si>
  <si>
    <t xml:space="preserve">    </t>
  </si>
  <si>
    <t xml:space="preserve">     Of which non-performing exposures</t>
  </si>
  <si>
    <t xml:space="preserve">            Of which defaulted </t>
  </si>
  <si>
    <t>As per Article 453, points (g), (h) and (i) and Article 444 point (e), the template below shows credit risk exposures net of specific credit risk adjustments under the standardised approach both before and after credit risk mitigation (CRM) and credit conversion factors (CCF) and the associated RWAs and RWAs density, split by exposure class. The template excludes counterparty credit risk and securitisation exposures.
The RWA density of 37.05% increased by 1.67% mainly due to a decrease in central banks exposures at 0% risk weight. 
CRM measures reflect a number of government issued guarantee schemes that result in exposures after the use of CRM moving from corporate, retail, high risk and exposures in default to central governments or central banks.</t>
  </si>
  <si>
    <t>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</si>
  <si>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</si>
  <si>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</si>
  <si>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</si>
  <si>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</si>
  <si>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</si>
  <si>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</si>
  <si>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</si>
  <si>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</si>
  <si>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</si>
  <si>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</si>
  <si>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</si>
  <si>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</si>
  <si>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</si>
  <si>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</si>
  <si>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</si>
  <si>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</si>
  <si>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</si>
  <si>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TOTAL</t>
  </si>
  <si>
    <t>As per Article 444 point (e) the template below analyses exposures at default (EAD) under the standardised approach by risk weight, split by exposure class.  All amounts presented are post CRM
and CCF and net of specific credit risk adjustments but exclude counterparty credit risk and securitisation exposures.
There was no material change in the application of risk weights across the exposure classes.</t>
  </si>
  <si>
    <t xml:space="preserve"> Exposure classes</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</si>
  <si>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</si>
  <si>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</si>
  <si>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</si>
  <si>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</si>
  <si>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</si>
  <si>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</si>
  <si>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</si>
  <si>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</si>
  <si>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</si>
  <si>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As per Article 452, point (g)(i)-(v) the template below presents the key parameters used for the calculation of capital requirements for credit risk exposures, under the IRB approach, split by PD
range. The template includes exposures rated under Foundation IRB and Advanced IRB. All exposures are presented both pre and post CRM and CCF. The template excludes
counterparty credit risk, securitisations, equity and non-credit obligation exposures. Gross exposures are presented before specific credit risk adjustments. Throughout this section 'Density of
risk weighted exposure amount’ represents the ‘average risk weighted exposure amount post CCF and post CRM’. ‘Number of obligors’ corresponds to the number of individual PDs in each
band. The Group has not used credit derivatives as a credit risk mitigant for exposures rated under the IRB approach.
The total IRB portfolio increased between December 2022 to June 2023 predominantly due to the following:
• Corporate exposures increase of € 0.6 bn driven by new lending exceeding redemptions including acquisition of loans from Ulster Bank.
• Retail exposures increase of € 0.5 bn driven by new business exceeding redemptions.
• Institutions exposures increased by € 0.4 bn driven by increase in securities financing transactions.
• Central government and central banks exposures decreased by € 0.4 bn.</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</si>
  <si>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</si>
  <si>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</si>
  <si>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</si>
  <si>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</si>
  <si>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</si>
  <si>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</si>
  <si>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</si>
  <si>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</si>
  <si>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</si>
  <si>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</si>
  <si>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</si>
  <si>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</si>
  <si>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</si>
  <si>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Total - with own estimates</t>
  </si>
  <si>
    <t>Retail - Secured by immovable property non-SME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</si>
  <si>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</si>
  <si>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</si>
  <si>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</si>
  <si>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</si>
  <si>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</si>
  <si>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</si>
  <si>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</si>
  <si>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</si>
  <si>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</si>
  <si>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</si>
  <si>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</si>
  <si>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</si>
  <si>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</si>
  <si>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</si>
  <si>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</si>
  <si>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</si>
  <si>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</si>
  <si>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</si>
  <si>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Total (all exposures classes)</t>
  </si>
  <si>
    <t>F-IRB</t>
  </si>
  <si>
    <t>Central governments and central banks without own estimates</t>
  </si>
  <si>
    <t>Institutions without own estimates</t>
  </si>
  <si>
    <t>Corporates - SME without own estimates</t>
  </si>
  <si>
    <t>Corporates - Specialised Lending without own estimates</t>
  </si>
  <si>
    <t>Corporates - Other without own estimates</t>
  </si>
  <si>
    <t>As per Article 453 point (j) the template below illustrates the effect of credit derivatives on the IRB approach capital requirements calculations.  The template excludes securitisation exposures, counterparty credit risk and Non-credit obligation assets.
The Group has not used credit derivatives as a credit risk mitigant for exposures rated under the IRB approach.</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</si>
  <si>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</si>
  <si>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</si>
  <si>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</si>
  <si>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</si>
  <si>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</si>
  <si>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</si>
  <si>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</si>
  <si>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</si>
  <si>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</si>
  <si>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</si>
  <si>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</si>
  <si>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</si>
  <si>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</si>
  <si>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</si>
  <si>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As per Article 453 point (g), this template discloses more granular information on the type of CRM techniques that the AIB Group applies.</t>
  </si>
  <si>
    <t xml:space="preserve">Total exposures
</t>
  </si>
  <si>
    <t>Credit risk Mitigation techniques</t>
  </si>
  <si>
    <t>Credit risk Mitigation methods in the calculation of RWEAs</t>
  </si>
  <si>
    <t>Funded credit Protection (FCP)</t>
  </si>
  <si>
    <t xml:space="preserve"> Unfunded credit 
Protection (UFCP)</t>
  </si>
  <si>
    <r>
      <rPr>
        <b/>
        <sz val="11"/>
        <color rgb="FF000000"/>
        <rFont val="Calibri"/>
        <family val="2"/>
      </rPr>
      <t xml:space="preserve">RWEA without substitution effects
</t>
    </r>
    <r>
      <rPr>
        <sz val="11"/>
        <color rgb="FF000000"/>
        <rFont val="Calibri"/>
        <family val="2"/>
      </rPr>
      <t xml:space="preserve">(reduction effects only)
</t>
    </r>
    <r>
      <rPr>
        <sz val="11"/>
        <color rgb="FF000000"/>
        <rFont val="Calibri"/>
        <family val="2"/>
      </rPr>
      <t/>
    </r>
  </si>
  <si>
    <r>
      <rPr>
        <b/>
        <sz val="11"/>
        <color rgb="FF000000"/>
        <rFont val="Calibri"/>
        <family val="2"/>
      </rPr>
      <t xml:space="preserve">RWEA with substitution effects
</t>
    </r>
    <r>
      <rPr>
        <sz val="11"/>
        <color rgb="FF000000"/>
        <rFont val="Calibri"/>
        <family val="2"/>
      </rPr>
      <t xml:space="preserve">(both reduction and substitution effects)
</t>
    </r>
    <r>
      <rPr>
        <sz val="11"/>
        <color rgb="FF000000"/>
        <rFont val="Calibri"/>
        <family val="2"/>
      </rPr>
      <t/>
    </r>
  </si>
  <si>
    <r>
      <rPr>
        <sz val="11"/>
        <color rgb="FF000000"/>
        <rFont val="Calibri"/>
        <family val="2"/>
      </rPr>
      <t xml:space="preserve"> Part of exposures covered</t>
    </r>
    <r>
      <rPr>
        <b/>
        <sz val="11"/>
        <color rgb="FF000000"/>
        <rFont val="Calibri"/>
        <family val="2"/>
      </rPr>
      <t xml:space="preserve"> </t>
    </r>
    <r>
      <rPr>
        <sz val="11"/>
        <color rgb="FF000000"/>
        <rFont val="Calibri"/>
        <family val="2"/>
      </rPr>
      <t>by</t>
    </r>
    <r>
      <rPr>
        <b/>
        <sz val="11"/>
        <color rgb="FF000000"/>
        <rFont val="Calibri"/>
        <family val="2"/>
      </rPr>
      <t xml:space="preserve"> Financial Collaterals (%)</t>
    </r>
  </si>
  <si>
    <r>
      <rPr>
        <sz val="11"/>
        <color rgb="FF000000"/>
        <rFont val="Calibri"/>
        <family val="2"/>
      </rPr>
      <t>Part of exposures covered by</t>
    </r>
    <r>
      <rPr>
        <b/>
        <sz val="11"/>
        <color rgb="FF000000"/>
        <rFont val="Calibri"/>
        <family val="2"/>
      </rPr>
      <t xml:space="preserve"> Other eligible collaterals (%)</t>
    </r>
  </si>
  <si>
    <r>
      <rPr>
        <sz val="11"/>
        <color rgb="FF000000"/>
        <rFont val="Calibri"/>
        <family val="2"/>
      </rPr>
      <t xml:space="preserve">Part of exposures covered by </t>
    </r>
    <r>
      <rPr>
        <b/>
        <sz val="11"/>
        <color rgb="FF000000"/>
        <rFont val="Calibri"/>
        <family val="2"/>
      </rPr>
      <t>Other funded credit protection (%)</t>
    </r>
  </si>
  <si>
    <r>
      <rPr>
        <sz val="11"/>
        <color rgb="FF000000"/>
        <rFont val="Calibri"/>
        <family val="2"/>
      </rPr>
      <t xml:space="preserve">
</t>
    </r>
    <r>
      <rPr>
        <sz val="11"/>
        <color rgb="FF000000"/>
        <rFont val="Calibri"/>
        <family val="2"/>
      </rPr>
      <t xml:space="preserve">Part of exposures covered by </t>
    </r>
    <r>
      <rPr>
        <b/>
        <sz val="11"/>
        <color rgb="FF000000"/>
        <rFont val="Calibri"/>
        <family val="2"/>
      </rPr>
      <t>Guarantees (%)</t>
    </r>
  </si>
  <si>
    <r>
      <rPr>
        <sz val="11"/>
        <color rgb="FF000000"/>
        <rFont val="Calibri"/>
        <family val="2"/>
      </rPr>
      <t>Part of exposures covered by</t>
    </r>
    <r>
      <rPr>
        <b/>
        <sz val="11"/>
        <color rgb="FF000000"/>
        <rFont val="Calibri"/>
        <family val="2"/>
      </rPr>
      <t xml:space="preserve"> Immovable property Collaterals (%)</t>
    </r>
  </si>
  <si>
    <r>
      <rPr>
        <sz val="11"/>
        <color rgb="FF000000"/>
        <rFont val="Calibri"/>
        <family val="2"/>
      </rPr>
      <t xml:space="preserve">Part of exposures covered by </t>
    </r>
    <r>
      <rPr>
        <b/>
        <sz val="11"/>
        <color rgb="FF000000"/>
        <rFont val="Calibri"/>
        <family val="2"/>
      </rPr>
      <t>Receivables (%)</t>
    </r>
  </si>
  <si>
    <r>
      <rPr>
        <sz val="11"/>
        <color rgb="FF000000"/>
        <rFont val="Calibri"/>
        <family val="2"/>
      </rPr>
      <t xml:space="preserve">Part of exposures covered by </t>
    </r>
    <r>
      <rPr>
        <b/>
        <sz val="11"/>
        <color rgb="FF000000"/>
        <rFont val="Calibri"/>
        <family val="2"/>
      </rPr>
      <t>Other physical collateral (%)</t>
    </r>
  </si>
  <si>
    <r>
      <rPr>
        <sz val="11"/>
        <color rgb="FF000000"/>
        <rFont val="Calibri"/>
        <family val="2"/>
      </rPr>
      <t xml:space="preserve">Part of exposures covered by </t>
    </r>
    <r>
      <rPr>
        <b/>
        <sz val="11"/>
        <color rgb="FF000000"/>
        <rFont val="Calibri"/>
        <family val="2"/>
      </rPr>
      <t>Cash on deposit (%)</t>
    </r>
  </si>
  <si>
    <r>
      <rPr>
        <sz val="11"/>
        <color rgb="FF000000"/>
        <rFont val="Calibri"/>
        <family val="2"/>
      </rPr>
      <t xml:space="preserve">Part of exposures covered by </t>
    </r>
    <r>
      <rPr>
        <b/>
        <sz val="11"/>
        <color rgb="FF000000"/>
        <rFont val="Calibri"/>
        <family val="2"/>
      </rPr>
      <t>Life insurance policies (%)</t>
    </r>
  </si>
  <si>
    <r>
      <rPr>
        <sz val="11"/>
        <color rgb="FF000000"/>
        <rFont val="Calibri"/>
        <family val="2"/>
      </rPr>
      <t xml:space="preserve">Part of exposures covered by Instruments held by </t>
    </r>
    <r>
      <rPr>
        <b/>
        <sz val="11"/>
        <color rgb="FF000000"/>
        <rFont val="Calibri"/>
        <family val="2"/>
      </rPr>
      <t>a third party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</si>
  <si>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</si>
  <si>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</si>
  <si>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</si>
  <si>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</si>
  <si>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</si>
  <si>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</si>
  <si>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</si>
  <si>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</si>
  <si>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 
Unfunded credit 
Protection (UFCP)</t>
  </si>
  <si>
    <r>
      <rPr>
        <b/>
        <sz val="11"/>
        <color rgb="FF000000"/>
        <rFont val="Calibri"/>
        <family val="2"/>
      </rPr>
      <t xml:space="preserve">RWEA without substitution effects
</t>
    </r>
    <r>
      <rPr>
        <sz val="11"/>
        <color rgb="FF000000"/>
        <rFont val="Calibri"/>
        <family val="2"/>
      </rPr>
      <t xml:space="preserve">(reduction effects only)
</t>
    </r>
    <r>
      <rPr>
        <sz val="11"/>
        <color rgb="FF000000"/>
        <rFont val="Calibri"/>
        <family val="2"/>
      </rPr>
      <t/>
    </r>
  </si>
  <si>
    <r>
      <rPr>
        <sz val="11"/>
        <color rgb="FF000000"/>
        <rFont val="Calibri"/>
        <family val="2"/>
      </rPr>
      <t xml:space="preserve"> Part of exposures covered by </t>
    </r>
    <r>
      <rPr>
        <b/>
        <sz val="11"/>
        <color rgb="FF000000"/>
        <rFont val="Calibri"/>
        <family val="2"/>
      </rPr>
      <t>Financial Collaterals (%)</t>
    </r>
  </si>
  <si>
    <r>
      <rPr>
        <sz val="11"/>
        <color rgb="FF000000"/>
        <rFont val="Calibri"/>
        <family val="2"/>
      </rPr>
      <t xml:space="preserve">Part of exposures covered by </t>
    </r>
    <r>
      <rPr>
        <b/>
        <sz val="11"/>
        <color rgb="FF000000"/>
        <rFont val="Calibri"/>
        <family val="2"/>
      </rPr>
      <t>Other eligible collaterals (%)</t>
    </r>
  </si>
  <si>
    <r>
      <rPr>
        <sz val="11"/>
        <color rgb="FF000000"/>
        <rFont val="Calibri"/>
        <family val="2"/>
      </rPr>
      <t xml:space="preserve">Part of exposures covered by </t>
    </r>
    <r>
      <rPr>
        <b/>
        <sz val="11"/>
        <color rgb="FF000000"/>
        <rFont val="Calibri"/>
        <family val="2"/>
      </rPr>
      <t>Credit Derivatives (%</t>
    </r>
    <r>
      <rPr>
        <sz val="11"/>
        <color rgb="FF000000"/>
        <rFont val="Calibri"/>
        <family val="2"/>
      </rPr>
      <t>)</t>
    </r>
  </si>
  <si>
    <r>
      <rPr>
        <sz val="11"/>
        <color rgb="FF000000"/>
        <rFont val="Calibri"/>
        <family val="2"/>
      </rPr>
      <t xml:space="preserve">Part of exposures covered by </t>
    </r>
    <r>
      <rPr>
        <b/>
        <sz val="11"/>
        <color rgb="FF000000"/>
        <rFont val="Calibri"/>
        <family val="2"/>
      </rPr>
      <t>Immovable property Collaterals (%)</t>
    </r>
  </si>
  <si>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</si>
  <si>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</si>
  <si>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</si>
  <si>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</si>
  <si>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</si>
  <si>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</si>
  <si>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</si>
  <si>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</si>
  <si>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</si>
  <si>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</si>
  <si>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</si>
  <si>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</si>
  <si>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</si>
  <si>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</si>
  <si>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</si>
  <si>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</si>
  <si>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</si>
  <si>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</si>
  <si>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</si>
  <si>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</si>
  <si>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</si>
  <si>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</si>
  <si>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</si>
  <si>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</si>
  <si>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</si>
  <si>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</si>
  <si>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</si>
  <si>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</si>
  <si>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</si>
  <si>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</si>
  <si>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</si>
  <si>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</si>
  <si>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As per Article 439 point (h) the template below presents the CVA charge broken down by approach. 
Increase in RWEA between December 2022 to June 2023 primarily due to increased exposure at defaults and replacement costs.</t>
  </si>
  <si>
    <r>
      <rPr>
        <sz val="11"/>
        <color rgb="FF000000"/>
        <rFont val="Calibri"/>
        <family val="2"/>
      </rPr>
      <t>Total transactions subject to the Advanced method</t>
    </r>
    <r>
      <rPr>
        <vertAlign val="superscript"/>
        <sz val="11"/>
        <color rgb="FF000000"/>
        <rFont val="Calibri"/>
        <family val="2"/>
      </rPr>
      <t>1</t>
    </r>
  </si>
  <si>
    <r>
      <rPr>
        <sz val="11"/>
        <color rgb="FF000000"/>
        <rFont val="Calibri"/>
        <family val="2"/>
      </rPr>
      <t xml:space="preserve">   (i) VaR component (including the 3× multiplier)</t>
    </r>
    <r>
      <rPr>
        <vertAlign val="superscript"/>
        <sz val="11"/>
        <color rgb="FF000000"/>
        <rFont val="Calibri"/>
        <family val="2"/>
      </rPr>
      <t>1</t>
    </r>
  </si>
  <si>
    <r>
      <rPr>
        <sz val="11"/>
        <color rgb="FF000000"/>
        <rFont val="Calibri"/>
        <family val="2"/>
      </rPr>
      <t xml:space="preserve">   (ii) stressed VaR component (including the 3× multiplier)</t>
    </r>
    <r>
      <rPr>
        <vertAlign val="superscript"/>
        <sz val="11"/>
        <color rgb="FF000000"/>
        <rFont val="Calibri"/>
        <family val="2"/>
      </rPr>
      <t>1</t>
    </r>
  </si>
  <si>
    <t>Transactions subject to the Standardised method</t>
  </si>
  <si>
    <r>
      <rPr>
        <sz val="11"/>
        <color rgb="FF000000"/>
        <rFont val="Calibri"/>
        <family val="2"/>
      </rPr>
      <t>Transactions subject to the Alternative approach (Based on the Original Exposure Method)</t>
    </r>
    <r>
      <rPr>
        <vertAlign val="superscript"/>
        <sz val="11"/>
        <color rgb="FF000000"/>
        <rFont val="Calibri"/>
        <family val="2"/>
      </rPr>
      <t>1</t>
    </r>
  </si>
  <si>
    <t xml:space="preserve">Total transactions subject to own funds requirements for CVA risk </t>
  </si>
  <si>
    <r>
      <rPr>
        <vertAlign val="superscript"/>
        <sz val="11"/>
        <color rgb="FF000000"/>
        <rFont val="Calibri"/>
        <family val="2"/>
      </rPr>
      <t>1</t>
    </r>
    <r>
      <rPr>
        <sz val="11"/>
        <color rgb="FF000000"/>
        <rFont val="Calibri"/>
        <family val="2"/>
      </rPr>
      <t>AIB does not use Advanced method or Alternative approach</t>
    </r>
  </si>
  <si>
    <t>As per Article 439 point (l), which refers to point (e) of Article 444, the template below presents a breakdown of CCR by exposure class and risk weight.
The main movements between December 2022 to June 2023 are as follows:
        • An increasing volume of activity with Qualifying Central Counterparty's (QCCPs).
        • A reduction in activity with corporates.</t>
  </si>
  <si>
    <t xml:space="preserve">Total exposure value </t>
  </si>
  <si>
    <t xml:space="preserve">Central governments or central banks </t>
  </si>
  <si>
    <t xml:space="preserve">Regional government or local authorities </t>
  </si>
  <si>
    <t>PD scale</t>
  </si>
  <si>
    <t>Central governments and central banks (F-IRB)</t>
  </si>
  <si>
    <t>Sub-total (Central governments and central banks)</t>
  </si>
  <si>
    <t xml:space="preserve"> e </t>
  </si>
  <si>
    <t xml:space="preserve"> Exposure weighted average maturity (years) </t>
  </si>
  <si>
    <t>Institutions (F-IRB)</t>
  </si>
  <si>
    <t>Sub-total (Institutions (F-IRB))</t>
  </si>
  <si>
    <t>Corporates (F-IRB) SME</t>
  </si>
  <si>
    <t>Sub-total (Corporates (F-IRB) SME)</t>
  </si>
  <si>
    <t>Corporates (F-IRB) Specialised Lending</t>
  </si>
  <si>
    <t>Sub-total (Corporates (F-IRB) Specialised Lending)</t>
  </si>
  <si>
    <t>Corporates (F-IRB) Other</t>
  </si>
  <si>
    <t>Sub-total (Corporates (F-IRB) Other)</t>
  </si>
  <si>
    <t>Retail (A-IRB)</t>
  </si>
  <si>
    <t>Sub-total (Retail (A-IRB))</t>
  </si>
  <si>
    <t>Total (all CCR relevant exposure classes)</t>
  </si>
  <si>
    <t>As per Article 439 point (e) the template below provides a breakdown of all types of collateral posted or received to support or reduce CCR exposures related to derivative transactions and to SFTs, including transactions cleared through CCP ("Central Counterparty").
Changes in collateral between December 2022 to June 2023 is mainly due to changes in derivative market values and movements in SFT collateral values.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</si>
  <si>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</si>
  <si>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</si>
  <si>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</si>
  <si>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</si>
  <si>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</si>
  <si>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</si>
  <si>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</si>
  <si>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</si>
  <si>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</si>
  <si>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</si>
  <si>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</si>
  <si>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</si>
  <si>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</si>
  <si>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</si>
  <si>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As per Article 439 point (j) the template below sets out the AIB’s exposure to credit derivative transactions analysed between derivatives bought or sold. 
Increase in protection bought between December 2022 to June 2023 is due to AIB's management of its credit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</si>
  <si>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</si>
  <si>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</si>
  <si>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</si>
  <si>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</si>
  <si>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</si>
  <si>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</si>
  <si>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</si>
  <si>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</si>
  <si>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</si>
  <si>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</si>
  <si>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</si>
  <si>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</si>
  <si>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As per Article 439 point (i) the template below sets out the Group’s exposure to Qualifying Central Counterparty (QCCP). 
Increase in RWEAs between December 2022 to June 2023 primarily due to an increase in volume of activity with QCCPs.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</si>
  <si>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</si>
  <si>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</si>
  <si>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</si>
  <si>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</si>
  <si>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</si>
  <si>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</si>
  <si>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</si>
  <si>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</si>
  <si>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</si>
  <si>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</si>
  <si>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</si>
  <si>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</si>
  <si>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</si>
  <si>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As per Article 449 point (j) the template shows AIB as an investor, non-trading book carrying amount of securitisation exposures broken down by type as at 30 June 2023.
The Group does not have asset-backed commercial paper ("ABCP") programmes within their traditional securitisations. Securitisation increased by € 0.2 bn to € 2.3 bn due to the purchase of new securitisations between December 2022 to June 2023.
There were no sales of securitisations during the period.</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</si>
  <si>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</si>
  <si>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</si>
  <si>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</si>
  <si>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</si>
  <si>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</si>
  <si>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</si>
  <si>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</si>
  <si>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</si>
  <si>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</si>
  <si>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</si>
  <si>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</si>
  <si>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</si>
  <si>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</si>
  <si>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</si>
  <si>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</si>
  <si>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</si>
  <si>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</si>
  <si>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</si>
  <si>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</si>
  <si>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</si>
  <si>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As per Article 449 point (k)(ii) this template shows AIB non-trading book aggregate amount of securitisation positions, where AIB act as investor and the associated risk-weighted assets and capital requirements by regulatory approaches as at 30 June 2023.
AIB applies the standardised approach and external ratings based approach to determining its securitisation RWEAs in accordance with Regulation (EU) 2017/2401.
Securitisation RWEAs remained relatively static between December 2022 to June 2023.
There was no increase in RWEA as a result of credit under-performance in the securitisation portfolio.
There were no sales of securitisations during the period.</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</si>
  <si>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</si>
  <si>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</si>
  <si>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</si>
  <si>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</si>
  <si>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</si>
  <si>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</si>
  <si>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</si>
  <si>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</si>
  <si>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</si>
  <si>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</si>
  <si>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</si>
  <si>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</si>
  <si>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</si>
  <si>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</si>
  <si>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</si>
  <si>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</si>
  <si>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</si>
  <si>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</si>
  <si>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</si>
  <si>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</si>
  <si>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</si>
  <si>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</si>
  <si>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As per Article 445, this template shows the RWEAs for standardised market risk split between outright products, options and securitisation. This template includes exposures subject to the standardised approach only.
The movement in market risk RWEA between December 2022 to June 2023 is driven by an increase in credit default swaps which resulted in an increase in specific risk of € 12 m RWEA, an increase in interest rate risk which resulted in a € 22 m increase in RWEA and an increase in equity risk of € 13 m RWEA.  There was no contribution from foreign exchange risk as the ratio between the total open net positions and total own funds was below the 2% regulatory driven threshold.</t>
  </si>
  <si>
    <t>RWEAs</t>
  </si>
  <si>
    <t>Outright products</t>
  </si>
  <si>
    <t>Interest rate risk (general and specific)</t>
  </si>
  <si>
    <t>Equity risk (general and specific)</t>
  </si>
  <si>
    <t>Foreign exchange risk</t>
  </si>
  <si>
    <r>
      <rPr>
        <sz val="11"/>
        <color rgb="FF000000"/>
        <rFont val="Calibri"/>
        <family val="2"/>
      </rPr>
      <t>Commodity risk</t>
    </r>
    <r>
      <rPr>
        <vertAlign val="superscript"/>
        <sz val="11"/>
        <color rgb="FF000000"/>
        <rFont val="Calibri"/>
        <family val="2"/>
      </rPr>
      <t>1</t>
    </r>
  </si>
  <si>
    <t xml:space="preserve">Options </t>
  </si>
  <si>
    <r>
      <rPr>
        <sz val="11"/>
        <color rgb="FF000000"/>
        <rFont val="Calibri"/>
        <family val="2"/>
      </rPr>
      <t>Simplified approach</t>
    </r>
    <r>
      <rPr>
        <vertAlign val="superscript"/>
        <sz val="11"/>
        <color rgb="FF000000"/>
        <rFont val="Calibri"/>
        <family val="2"/>
      </rPr>
      <t>2</t>
    </r>
  </si>
  <si>
    <t>Delta-plus approach</t>
  </si>
  <si>
    <r>
      <rPr>
        <sz val="11"/>
        <color rgb="FF000000"/>
        <rFont val="Calibri"/>
        <family val="2"/>
      </rPr>
      <t>Scenario approach</t>
    </r>
    <r>
      <rPr>
        <vertAlign val="superscript"/>
        <sz val="11"/>
        <color rgb="FF000000"/>
        <rFont val="Calibri"/>
        <family val="2"/>
      </rPr>
      <t>3</t>
    </r>
  </si>
  <si>
    <r>
      <rPr>
        <sz val="11"/>
        <color rgb="FF000000"/>
        <rFont val="Calibri"/>
        <family val="2"/>
      </rPr>
      <t>Securitisation (specific risk)</t>
    </r>
    <r>
      <rPr>
        <vertAlign val="superscript"/>
        <sz val="11"/>
        <color rgb="FF000000"/>
        <rFont val="Calibri"/>
        <family val="2"/>
      </rPr>
      <t>4</t>
    </r>
  </si>
  <si>
    <r>
      <rPr>
        <vertAlign val="superscript"/>
        <sz val="11"/>
        <color rgb="FF000000"/>
        <rFont val="Calibri"/>
        <family val="2"/>
      </rPr>
      <t>1</t>
    </r>
    <r>
      <rPr>
        <sz val="11"/>
        <color rgb="FF000000"/>
        <rFont val="Calibri"/>
        <family val="2"/>
      </rPr>
      <t xml:space="preserve"> AIB does not have commodity risk.</t>
    </r>
  </si>
  <si>
    <r>
      <rPr>
        <vertAlign val="superscript"/>
        <sz val="11"/>
        <color rgb="FF000000"/>
        <rFont val="Calibri"/>
        <family val="2"/>
      </rPr>
      <t xml:space="preserve">2 </t>
    </r>
    <r>
      <rPr>
        <sz val="11"/>
        <color rgb="FF000000"/>
        <rFont val="Calibri"/>
        <family val="2"/>
      </rPr>
      <t>AIB does not have approval for the simplified approach.</t>
    </r>
  </si>
  <si>
    <r>
      <rPr>
        <vertAlign val="superscript"/>
        <sz val="11"/>
        <color rgb="FF000000"/>
        <rFont val="Calibri"/>
        <family val="2"/>
      </rPr>
      <t>3</t>
    </r>
    <r>
      <rPr>
        <sz val="11"/>
        <color rgb="FF000000"/>
        <rFont val="Calibri"/>
        <family val="2"/>
      </rPr>
      <t xml:space="preserve"> AIB does not use the scenario approach.</t>
    </r>
  </si>
  <si>
    <r>
      <rPr>
        <vertAlign val="superscript"/>
        <sz val="11"/>
        <color rgb="FF000000"/>
        <rFont val="Calibri"/>
        <family val="2"/>
      </rPr>
      <t>4</t>
    </r>
    <r>
      <rPr>
        <sz val="11"/>
        <color rgb="FF000000"/>
        <rFont val="Calibri"/>
        <family val="2"/>
      </rPr>
      <t xml:space="preserve"> AIB does not have trading securitisation instruments or correlation trading portfolios.</t>
    </r>
  </si>
  <si>
    <t xml:space="preserve">As per Article 448(1), points (a) and (b), the following template shows the impact on the Group’s net interest income ("NII") and change of the economic value of equity ("EVE")  for the banking book positions from interest rate changes under the six standard scenarios defined by the European Banking Authority ("EBA") known as the Supervisory Outlier Test ("SOT"). In these scenarios equity is excluded from the cash flows and the EBA prescribed floors are applied which could limit the impact on downward shocks. Also shown are the metrics arising from key internal scenarios. The table has been provided in percentage terms relative to Tier 1 Capital to give an indication of the significance of the different shocks. </t>
  </si>
  <si>
    <t>As per Article 448(1), point (d) the previous period results are shown in the template with comments on variation provided below. 
 The increase in the EVE impacts and the reduction in NII outcomes between December 2022 and June 2023 is due to a combination of increased  fixed rate mortgages and an increase in Structural Hedging Programme ("SHP") swaps during H1 2023 which were added in order to manage rising NII sensitivity.  The rise in EVE was somewhat offset by an increase in Core Non Maturity Deposits ("NMDs"), but the overall impact was a larger net asset position resulting in higher EVE.
The NII sensitivity calculation is based on a static balance sheet with no migration between products. It is acknowledged that the prevailing higher rate environment will result in a migration of balances  from interest free current accounts to rate paying term deposit accounts which would  have the impact of reducing the NII sensitivity reported below. This static assumption has limited the reduction in NII sensitivity during H1 2023 as the prevailing yield on liabilities limits the savings that can be made in downward scenarios.
The table has been provided in percentage terms relative to Tier 1 Capital to give an indication of the significance of the different shocks.</t>
  </si>
  <si>
    <t>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</si>
  <si>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</si>
  <si>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</si>
  <si>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</si>
  <si>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</si>
  <si>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</si>
  <si>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</si>
  <si>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</si>
  <si>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</si>
  <si>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</si>
  <si>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</si>
  <si>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</si>
  <si>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Supplementary Table 1</t>
  </si>
  <si>
    <t xml:space="preserve"> In accordance with Article 84 of Directive 2013/36 EU the Group's internal measurement of EVE and NII EaR are also disclosed below:</t>
  </si>
  <si>
    <t>Additional rate shocks</t>
  </si>
  <si>
    <t>99% 1 year shock</t>
  </si>
  <si>
    <t>Parallel 100bps shock up</t>
  </si>
  <si>
    <t>Parallel 100bps shock down</t>
  </si>
  <si>
    <t>Tier 1 capital</t>
  </si>
  <si>
    <t>Supplementary Table 2</t>
  </si>
  <si>
    <t>The following table quantifies the change in EV and NII as a % of Tier 1 capital</t>
  </si>
  <si>
    <t>Parallel shock up</t>
  </si>
  <si>
    <t>Parallel shock down</t>
  </si>
  <si>
    <t>Steepener (short rates down and long rates up)</t>
  </si>
  <si>
    <t>Flattener (short rates up and long rates down)</t>
  </si>
  <si>
    <t>As per Article 449a CRR, the following table describes the integration of environmental risks, including specific information on climate change risks and on other environmental risks, in AIB Group's business strategy and processes, governance and risk management.</t>
  </si>
  <si>
    <t>Row number</t>
  </si>
  <si>
    <t xml:space="preserve">Qualitative information </t>
  </si>
  <si>
    <t>Business strategy and processes</t>
  </si>
  <si>
    <r>
      <rPr>
        <sz val="11"/>
        <color rgb="FF000000"/>
        <rFont val="Calibri"/>
        <family val="2"/>
      </rPr>
      <t>Institution's business strategy to integrate environmental factors and risks, taking into account the impact of environmental factors and risks on institution's business environment, business model, strategy and financial planning</t>
    </r>
  </si>
  <si>
    <r>
      <rPr>
        <sz val="11"/>
        <color rgb="FF000000"/>
        <rFont val="Calibri"/>
        <family val="2"/>
      </rPr>
      <t>Objectives, targets and limits to assess and address environmental risk in short-, medium-, and long-term, and performance assessment against these objectives, targets and limits, including forward-looking information about the design of business strategy and processes</t>
    </r>
  </si>
  <si>
    <r>
      <rPr>
        <sz val="11"/>
        <color rgb="FF000000"/>
        <rFont val="Calibri"/>
        <family val="2"/>
      </rPr>
      <t>Current investment activities and (future) investment targets towards environmental objectives and EU Taxonomy-aligned activities</t>
    </r>
  </si>
  <si>
    <t xml:space="preserve">AIB are committed to supporting our customers to transition to a low carbon economy by providing them with appropriate sustainable finance products and services. During 2022, AIB have continued to deploy the Climate Action Fund by providing lending to energy efficient properties and renewable energy projects. The Group has continued to grow green lending, with €3.3bn in new green finance advanced in 2022 (target of €2bn per year). Through the first half of 2023, the Group continue to provide strong support to fund renewable energy projects, and energy-efficient commercial and residential buildings with €1.1bn in new lending to date.
The Group has set an ambition for 70% of new lending to be green or transition by 2030. To support this ambition the Group has developed a Sustainable Lending Framework (SLF) to enable the classification of customer loans as green, transition and also social. It is based on industry best practice and is aligned, where applicable, to the EU Taxonomy regulation and will evolve as the EU Taxonomy develops. The framework was approved by the Group Sustainability Committee and is publicly available at www.aib.ie/sustainability.
For more information on AIB's responsible lending and investment please see the Sustainability Report (p32-34).
</t>
  </si>
  <si>
    <r>
      <rPr>
        <sz val="11"/>
        <color rgb="FF000000"/>
        <rFont val="Calibri"/>
        <family val="2"/>
      </rPr>
      <t>Policies and procedures relating to direct and indirect engagement with new or existing counterparties on their strategies to mitigate and reduce environmental risks</t>
    </r>
  </si>
  <si>
    <t xml:space="preserve">AIB clients' ESG risks are assessed by the first line customer facing businesses during Customer Due Diligence by screening for adverse environmental or social media coverage and any engagement in the Excluded Business Activities which includes detrimental environmental activities.
Front line customer facing teams’ work with borrowers more exposed to climate risk to complete an ESG Questionnaire to assess the ESG risk of these customers during the lending process. The questionnaire has been incorporated into credit applications for borrowers in high climate risk sectors, as identified through the physical and transition heatmap exercise, where new lending is over €300k / £300k. It has both generic and sector specific questions on a range of topics from climate and environmental risk specific matters to social considerations (e.g. human rights, diversity) to determine an ESG risk rating. The ESG questionnaire output is fed into the Enterprise Data Warehouse and is available to enable portfolio level analysis and monitoring of the Bank's aggregate exposure to these risks.
AIB Green Living is a dedicated online hub to support, educate and inspire AIB customers, people and communities in choosing greener solutions for their lives, homes and businesses, lowering their carbon footprint and minimising the impact they leave behind for future generations. AIB Green Living Hub sets out some practical tips as well as information on products and grants available for sustainable lending and home improvements.
AIB’s Equity Capital strategy supports ‘sustainable’ investing with a growing proportion of the portfolio consisting of fund/direct investments with a specific impact focus.
AIB's Responsible Supplier code has been put in place to support an inclusive ethical supply chain, and ensure that individuals and companies throughout our supply chain work responsibly, sustainably, and safely. This code is based on AIB's internal Code of Conduct which incorporates these commitments, AIB's values and responsible business approach to support the delivery of the Group's business objectives. The code also sets the minimum expectations AIB have of their suppliers in terms of human rights, health safety and welfare, supply chain, diversity and inclusion, doing business responsibly and sustainably. It is mandatory for suppliers to agree and comply with the principles of the code or they are precluded from participation in the Request for Proposal (RFP) process. In addition, ongoing supplier relationship management conducted by accountable owners across the organisation include annual/quarterly meetings to check in with suppliers on their processes. There are annual on-site visits for ‘critical and outsourced’ suppliers. Furthermore, top tier suppliers attest that they adhere to AIB key Policies annually. These include the Code of Conduct, Conflict of Interest Policy, and Data Protection Policy.
</t>
  </si>
  <si>
    <t>Governance</t>
  </si>
  <si>
    <r>
      <rPr>
        <sz val="11"/>
        <color rgb="FF000000"/>
        <rFont val="Calibri"/>
        <family val="2"/>
      </rPr>
      <t>Responsibilities of the management body for setting the risk framework, supervising and managing the implementation of the objectives, strategy and policies in the context of environmental risk management covering relevant transmission channels</t>
    </r>
  </si>
  <si>
    <r>
      <rPr>
        <sz val="11"/>
        <color rgb="FF000000"/>
        <rFont val="Calibri"/>
        <family val="2"/>
      </rPr>
      <t>Management body's integration of short-, medium- and long-term effects of environmental factors and risks, organisational structure both within business lines and internal control functions</t>
    </r>
  </si>
  <si>
    <r>
      <rPr>
        <sz val="11"/>
        <color rgb="FF000000"/>
        <rFont val="Calibri"/>
        <family val="2"/>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</si>
  <si>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(h)</t>
  </si>
  <si>
    <r>
      <rPr>
        <sz val="11"/>
        <color rgb="FF000000"/>
        <rFont val="Calibri"/>
        <family val="2"/>
      </rPr>
      <t>Lines of reporting and frequency of reporting relating to environmental risk</t>
    </r>
  </si>
  <si>
    <t>(i)</t>
  </si>
  <si>
    <r>
      <rPr>
        <sz val="11"/>
        <color rgb="FF000000"/>
        <rFont val="Calibri"/>
        <family val="2"/>
      </rPr>
      <t>Alignment of the remuneration policy with institution's environmental risk-related objectives</t>
    </r>
  </si>
  <si>
    <t>Risk management</t>
  </si>
  <si>
    <t>(j)</t>
  </si>
  <si>
    <r>
      <rPr>
        <sz val="11"/>
        <color rgb="FF000000"/>
        <rFont val="Calibri"/>
        <family val="2"/>
      </rPr>
      <t>Integration of short-, medium- and long-term effects of environmental factors and risks in the risk framework</t>
    </r>
  </si>
  <si>
    <t xml:space="preserve">The Board approved a new Environmental, Social &amp; Governance Framework in December 2022 to ensure that the Group's overall approach to the management of key components of the agenda are clearly defined and well understood. The Group’s Risk Management Framework incorporates ESG and material risk owners are required to incorporate climate risk within the annual review of their respective risk frameworks and policies. The Group has developed a new climate risk quantitative metric under business model risk in the Group’s Risk Appetite Statement (RAS) as well as climate risk qualitative statements for climate risk that help articulate appropriate areas of climate-related risk appetite and the Group’s approach to the risk assessment of our customers.
The Material Risk Assessment (MRA) process, which is completed at least annually, considers the impact of climate risks for AIB, their customers and the communities in which AIB operate, to identify the material risks to the Group and then determine a suitable risk appetite for them. In the most recent MRA process, the Group assessed the ESG risks and identified transition and physical under environmental and governance risk as a risk driver impacting the Principal Risks. The MRA is a key input into the Group’s risk management processes, including the RAS, which sets out the maximum amount of risk the Group is willing to accept. </t>
  </si>
  <si>
    <t>(k)</t>
  </si>
  <si>
    <r>
      <rPr>
        <sz val="11"/>
        <color rgb="FF000000"/>
        <rFont val="Calibri"/>
        <family val="2"/>
      </rPr>
      <t>Definitions, methodologies and international standards on which the environmental risk management framework is based</t>
    </r>
  </si>
  <si>
    <t>(l)</t>
  </si>
  <si>
    <r>
      <rPr>
        <sz val="11"/>
        <color rgb="FF000000"/>
        <rFont val="Calibri"/>
        <family val="2"/>
      </rPr>
      <t>Processes to identify, measure and monitor activities and exposures (and collateral where applicable) sensitive to environmental risks, covering relevant transmission channels</t>
    </r>
  </si>
  <si>
    <t>(m)</t>
  </si>
  <si>
    <r>
      <rPr>
        <sz val="11"/>
        <color rgb="FF000000"/>
        <rFont val="Calibri"/>
        <family val="2"/>
      </rPr>
      <t>Activities, commitments and exposures contributing to mitigate environmental risks</t>
    </r>
  </si>
  <si>
    <t>(n)</t>
  </si>
  <si>
    <r>
      <rPr>
        <sz val="11"/>
        <color rgb="FF000000"/>
        <rFont val="Calibri"/>
        <family val="2"/>
      </rPr>
      <t>Implementation of tools for identification, measurement and management of environmental risks</t>
    </r>
  </si>
  <si>
    <t>(o)</t>
  </si>
  <si>
    <r>
      <rPr>
        <sz val="11"/>
        <color rgb="FF000000"/>
        <rFont val="Calibri"/>
        <family val="2"/>
      </rPr>
      <t>Results and outcome of the risk tools implemented and the estimated impact of environmental risk on capital and liquidity risk profile</t>
    </r>
  </si>
  <si>
    <t>(p)</t>
  </si>
  <si>
    <r>
      <rPr>
        <sz val="11"/>
        <color rgb="FF000000"/>
        <rFont val="Calibri"/>
        <family val="2"/>
      </rPr>
      <t>Data availability, quality and accuracy, and efforts to improve these aspects</t>
    </r>
  </si>
  <si>
    <t>(q)</t>
  </si>
  <si>
    <r>
      <rPr>
        <sz val="11"/>
        <color rgb="FF000000"/>
        <rFont val="Calibri"/>
        <family val="2"/>
      </rPr>
      <t>Description of limits to environmental risks (as drivers of prudential risks) that are set, and triggering escalation and exclusion in the case of breaching these limits</t>
    </r>
  </si>
  <si>
    <t xml:space="preserve">The Group has approved a new climate risk quantitative metric under Business Model Risk in the Group’s Risk Appetite Statement with escalation triggers in place in the case of breaching these limits. In addition Climate Risk qualitative statements for Climate Risk have been set that help articulate appropriate areas of climate-related risk appetite and the Group’s approach to the risk assessment of our customers.
AIB has published a list of excluded business activities with negative environmental and social impacts that the Group will not finance. It has been incorporated into the Group Credit Risk policy, which supports the management of Credit Risk across the Group (https://aib.ie/corporate/excluded-activities). 
</t>
  </si>
  <si>
    <t>(r)</t>
  </si>
  <si>
    <r>
      <rPr>
        <sz val="11"/>
        <color rgb="FF000000"/>
        <rFont val="Calibri"/>
        <family val="2"/>
      </rPr>
      <t>Description of the link (transmission channels) between environmental risks with credit risk, liquidity and funding risk, market risk, operational risk and reputational risk in the risk management framework</t>
    </r>
  </si>
  <si>
    <t>As per Article 449a CRR, the following table describes the integration of social risks in AIB Group's business strategy and processes, governance and risk management.</t>
  </si>
  <si>
    <r>
      <rPr>
        <sz val="11"/>
        <color rgb="FF000000"/>
        <rFont val="Calibri"/>
        <family val="2"/>
      </rPr>
      <t>Adjustment of the institution's business strategy to integrate social factors and risks taking into account the impact of social risk on the institution's business environment, business model, strategy and financial planning</t>
    </r>
  </si>
  <si>
    <r>
      <rPr>
        <sz val="11"/>
        <color rgb="FF000000"/>
        <rFont val="Calibri"/>
        <family val="2"/>
      </rPr>
      <t>Objectives, targets and limits to assess and address social risk in short-term, medium-term and long-term, and performance assessment against these objectives, targets and limits, including forward-looking information in the design of business strategy and processes</t>
    </r>
  </si>
  <si>
    <r>
      <rPr>
        <sz val="11"/>
        <color rgb="FF000000"/>
        <rFont val="Calibri"/>
        <family val="2"/>
      </rPr>
      <t>Policies and procedures relating to direct and indirect engagement with new or existing counterparties on their strategies to mitigate and reduce socially harmful activities</t>
    </r>
  </si>
  <si>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</si>
  <si>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</si>
  <si>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</si>
  <si>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</si>
  <si>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</si>
  <si>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</si>
  <si>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</si>
  <si>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</si>
  <si>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</si>
  <si>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</si>
  <si>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</si>
  <si>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</si>
  <si>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r>
      <rPr>
        <sz val="11"/>
        <color rgb="FF000000"/>
        <rFont val="Calibri"/>
        <family val="2"/>
      </rPr>
      <t>Processes to identify, measure and monitor activities and exposures (and collateral where applicable) sensitive to social risk, covering relevant transmission channels</t>
    </r>
  </si>
  <si>
    <t>Activities, commitments and assets contributing to mitigate social risk</t>
  </si>
  <si>
    <t>Implementation of tools for identification and management of social risk</t>
  </si>
  <si>
    <r>
      <rPr>
        <b/>
        <sz val="11"/>
        <color rgb="FF000000"/>
        <rFont val="Calibri"/>
        <family val="2"/>
      </rPr>
      <t xml:space="preserve">ESG Risk Identification &amp; Assessment Tools
</t>
    </r>
    <r>
      <rPr>
        <sz val="11"/>
        <color rgb="FF000000"/>
        <rFont val="Calibri"/>
        <family val="2"/>
      </rPr>
      <t xml:space="preserve">AIB considers ESG risk drivers and how they impact our business model. Risk is identified and assessed in the Group through a combination of top-down and bottom-up risk assessment processes. Top-down and bottom-up views of risk come together through a process of upward reporting of, and management response to, identified and emerging risks. This ensures that the Group’s view of risk remains sensitive to emerging trends and common themes. In addition, the Group also uses heatmaps, scenario analysis and stress testing to inform the risk identification process and understand the short and long-term risks to the business model for a selection of ESG risks drivers. A range of quantitative and qualitative tools and metrics are used to monitor our exposure to ESG risks. The nature and depth of these tools and metrics are expected to evolve and mature over time.
</t>
    </r>
    <r>
      <rPr>
        <sz val="11"/>
        <color rgb="FF000000"/>
        <rFont val="Calibri"/>
        <family val="2"/>
      </rPr>
      <t xml:space="preserve">
</t>
    </r>
    <r>
      <rPr>
        <sz val="11"/>
        <color rgb="FF000000"/>
        <rFont val="Calibri"/>
        <family val="2"/>
      </rPr>
      <t xml:space="preserve">The UNEP FI Portfolio Impact Analysis Tool is used to help Bank's to identify the areas in which they have the most significant impact. It takes into consideration national needs across twenty impact areas. As Ireland is our most significant location of operation, we focused on the national needs of Ireland. The impact analysis completed points to a lack of housing supply to buy or rent in the private sector, high cost of building, and affordability of house prices as a high need nationally and has led to negative economic and social implications for Ireland, as low-income people, youth and non-homeowners are most affected. Considering the impact areas with highest or very highest need for Ireland, along with the profile of our business, we determined that where AIB can make the most significant impact, include climate change and housing. Under PRB we set two SMART targets - one for climate and the other for housing. Our housing target relates to providing lending approvals that support the provision of social housing in Ireland.
</t>
    </r>
    <r>
      <rPr>
        <b/>
        <sz val="11"/>
        <color rgb="FF000000"/>
        <rFont val="Calibri"/>
        <family val="2"/>
      </rPr>
      <t xml:space="preserve">
</t>
    </r>
    <r>
      <rPr>
        <b/>
        <sz val="11"/>
        <color rgb="FF000000"/>
        <rFont val="Calibri"/>
        <family val="2"/>
      </rPr>
      <t xml:space="preserve">Human Rights Risk Identification tools
</t>
    </r>
    <r>
      <rPr>
        <sz val="11"/>
        <color rgb="FF000000"/>
        <rFont val="Calibri"/>
        <family val="2"/>
      </rPr>
      <t xml:space="preserve">We are currently updating our training modules, policies and procedures to enhance our human rights processes. We will systematically engage stakeholders and conduct periodic reviews to risk map potential issues, as new information on potential impacts becomes available.
</t>
    </r>
    <r>
      <rPr>
        <sz val="11"/>
        <color rgb="FF000000"/>
        <rFont val="Calibri"/>
        <family val="2"/>
      </rPr>
      <t/>
    </r>
  </si>
  <si>
    <t>Description of setting limits to social risk and cases to trigger escalation and exclusion in the case of breaching these limits</t>
  </si>
  <si>
    <r>
      <rPr>
        <sz val="11"/>
        <color rgb="FF000000"/>
        <rFont val="Calibri"/>
        <family val="2"/>
      </rPr>
      <t>Description of the link (transmission channels) between social risks with credit risk, liquidity and funding risk, market risk, operational risk and reputational risk in the risk management framework</t>
    </r>
  </si>
  <si>
    <t>As per Article 449a CRR, the following table describes the integration of governance risks in AIB Group's governance and risk management.</t>
  </si>
  <si>
    <r>
      <rPr>
        <sz val="11"/>
        <color rgb="FF000000"/>
        <rFont val="Calibri"/>
        <family val="2"/>
      </rPr>
      <t>Qualitative information</t>
    </r>
  </si>
  <si>
    <r>
      <rPr>
        <sz val="11"/>
        <color rgb="FF000000"/>
        <rFont val="Calibri"/>
        <family val="2"/>
      </rPr>
      <t>Institution's integration in their governance arrangements of the governance performance of the counterparty, including committees of the highest governance body, committees responsible for decision-making on economic, environmental, and social topics</t>
    </r>
  </si>
  <si>
    <r>
      <rPr>
        <b/>
        <sz val="11"/>
        <color rgb="FF000000"/>
        <rFont val="Calibri"/>
        <family val="2"/>
      </rPr>
      <t xml:space="preserve">ESG Governance Structure
</t>
    </r>
    <r>
      <rPr>
        <sz val="11"/>
        <color rgb="FF000000"/>
        <rFont val="Calibri"/>
        <family val="2"/>
      </rPr>
      <t xml:space="preserve">The Board is responsible for promoting the long-term sustainable performance of the Group, setting the Group’s strategic aims and risk appetite to support the strategy. The Board is responsible for approving the Groups Strategic, investment and financial plans which includes the consideration of ESG factors.  For more detail on the governance structure please refer to Table 1 (e). 
</t>
    </r>
    <r>
      <rPr>
        <sz val="11"/>
        <color rgb="FF000000"/>
        <rFont val="Calibri"/>
        <family val="2"/>
      </rPr>
      <t xml:space="preserve">
</t>
    </r>
    <r>
      <rPr>
        <b/>
        <sz val="11"/>
        <color rgb="FF000000"/>
        <rFont val="Calibri"/>
        <family val="2"/>
      </rPr>
      <t xml:space="preserve">Counterparty and Supplier Management
</t>
    </r>
    <r>
      <rPr>
        <sz val="11"/>
        <color rgb="FF000000"/>
        <rFont val="Calibri"/>
        <family val="2"/>
      </rPr>
      <t xml:space="preserve">Client’s ESG risks are assessed by the first line customer facing businesses during Customer Due Diligence by screening for adverse media coverage relating to the environmental or social reputation of the customer and any engagement in the Excluded Business Activities which includes detrimental environmental activities and any UN Human rights adverse impacts in the Surveillance/Arms/Military sector.
</t>
    </r>
    <r>
      <rPr>
        <sz val="11"/>
        <color rgb="FF000000"/>
        <rFont val="Calibri"/>
        <family val="2"/>
      </rPr>
      <t xml:space="preserve">
</t>
    </r>
    <r>
      <rPr>
        <sz val="11"/>
        <color rgb="FF000000"/>
        <rFont val="Calibri"/>
        <family val="2"/>
      </rPr>
      <t xml:space="preserve">The Chief Operating Officer has sponsored AIB's Responsible Supplier code which has been put in place to support an inclusive ethical supply chain, and ensure that individuals and companies throughout AIB's supply chain work responsibly, sustainably, and safely. This Code is based on the Group's internal Code of Conduct which incorporates these commitments, AIB's values and responsible business approach to support the delivery of AIB's business objectives. The code also sets the minimum expectations AIB has of their suppliers in terms of Human Rights, Health safety and Welfare, Supply Chain, Diversity and Inclusion, Doing Business Responsibly and Sustainably. It is mandatory for suppliers to agree and comply with the principles of the Code or they are precluded from participation in the Request for Proposal (RFP) process.
</t>
    </r>
    <r>
      <rPr>
        <sz val="11"/>
        <color rgb="FF000000"/>
        <rFont val="Calibri"/>
        <family val="2"/>
      </rPr>
      <t xml:space="preserve">
</t>
    </r>
    <r>
      <rPr>
        <sz val="11"/>
        <color rgb="FF000000"/>
        <rFont val="Calibri"/>
        <family val="2"/>
      </rPr>
      <t xml:space="preserve">In addition, ongoing supplier relationship management conducted by accountable owners across the organisation include annual/quarterly meetings to check in with suppliers on their processes. There are annual on-site visits for ‘critical and outsourced’ suppliers. Furthermore, top tier suppliers attest that they adhere to AIB's key Policies annually. These include the Code of Conduct, Conflict of Interest Policy, and Data Protection Policy.
</t>
    </r>
    <r>
      <rPr>
        <sz val="11"/>
        <color rgb="FF000000"/>
        <rFont val="Calibri"/>
        <family val="2"/>
      </rPr>
      <t xml:space="preserve">
</t>
    </r>
    <r>
      <rPr>
        <b/>
        <sz val="11"/>
        <color rgb="FF000000"/>
        <rFont val="Calibri"/>
        <family val="2"/>
      </rPr>
      <t/>
    </r>
  </si>
  <si>
    <t>Institution's accounting of the counterparty's highest governance body’s role in non-financial reporting</t>
  </si>
  <si>
    <t xml:space="preserve">The general governance arrangements of counterparties are assessed by the Group through the mechanisms outlined in (a) in addition to standard credit reviews on an ongoing basis. At present, this does not include a detailed review of a counterparty’s committee or functional position that formally reviews and approves the organisation’s sustainability report and ensures that all material topics are covered. The Group will continue to monitor regulatory and industry developments and will improve processes as appropriate.
</t>
  </si>
  <si>
    <t>Institution's integration in governance arrangements of the governance performance of their counterparties including:</t>
  </si>
  <si>
    <t xml:space="preserve">There are specific criterion of the counterparty assessed in the ESG Questionnaire to clients in high-risk climate sectors including ethical considerations, health and safety, inclusiveness, transparency etc. The output of the ESG Questionnaire, an ESG Commentary and the counterparty’s strategy/risk management is included in the Credit paper to determine credit approval at the Group Credit Committee. The Credit Committee was established by, and is accountable to the Group Risk Committee to perform the functions set out in its Terms of Reference.
In 2022 work commenced to further enhance and refine it, broadening the scope of coverage at both customer and sector level. The Group will consider the implementation of changes in our credit risk management process over the course of 2023 and into 2024.
</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</si>
  <si>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</si>
  <si>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</si>
  <si>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</si>
  <si>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</si>
  <si>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</si>
  <si>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</si>
  <si>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</si>
  <si>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</si>
  <si>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</si>
  <si>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r>
      <rPr>
        <sz val="11"/>
        <color rgb="FF000000"/>
        <rFont val="Calibri"/>
        <family val="2"/>
      </rPr>
      <t xml:space="preserve">In addition to the ESG questionnaire referenced in (c) above AIB implements an anti-money laundering (AML) and counter terrorist financing (CTF) program that includes the following principles in all the jurisdictions in which AIB operates:
</t>
    </r>
    <r>
      <rPr>
        <sz val="11"/>
        <color rgb="FF000000"/>
        <rFont val="Calibri"/>
        <family val="2"/>
      </rPr>
      <t xml:space="preserve">	</t>
    </r>
    <r>
      <rPr>
        <sz val="11"/>
        <color rgb="FF000000"/>
        <rFont val="Calibri"/>
        <family val="2"/>
      </rPr>
      <t>•</t>
    </r>
    <r>
      <rPr>
        <sz val="11"/>
        <color rgb="FF000000"/>
        <rFont val="Calibri"/>
        <family val="2"/>
      </rPr>
      <t xml:space="preserve">written policies and procedures
</t>
    </r>
    <r>
      <rPr>
        <sz val="11"/>
        <color rgb="FF000000"/>
        <rFont val="Calibri"/>
        <family val="2"/>
      </rPr>
      <t xml:space="preserve">	</t>
    </r>
    <r>
      <rPr>
        <sz val="11"/>
        <color rgb="FF000000"/>
        <rFont val="Calibri"/>
        <family val="2"/>
      </rPr>
      <t>•</t>
    </r>
    <r>
      <rPr>
        <sz val="11"/>
        <color rgb="FF000000"/>
        <rFont val="Calibri"/>
        <family val="2"/>
      </rPr>
      <t xml:space="preserve">the appointment of a designated Money Laundering Reporting Officer (“MLRO”)
</t>
    </r>
    <r>
      <rPr>
        <sz val="11"/>
        <color rgb="FF000000"/>
        <rFont val="Calibri"/>
        <family val="2"/>
      </rPr>
      <t xml:space="preserve">	</t>
    </r>
    <r>
      <rPr>
        <sz val="11"/>
        <color rgb="FF000000"/>
        <rFont val="Calibri"/>
        <family val="2"/>
      </rPr>
      <t>•</t>
    </r>
    <r>
      <rPr>
        <sz val="11"/>
        <color rgb="FF000000"/>
        <rFont val="Calibri"/>
        <family val="2"/>
      </rPr>
      <t xml:space="preserve">establishing the purpose of business relationships
</t>
    </r>
    <r>
      <rPr>
        <sz val="11"/>
        <color rgb="FF000000"/>
        <rFont val="Calibri"/>
        <family val="2"/>
      </rPr>
      <t xml:space="preserve">	</t>
    </r>
    <r>
      <rPr>
        <sz val="11"/>
        <color rgb="FF000000"/>
        <rFont val="Calibri"/>
        <family val="2"/>
      </rPr>
      <t>•</t>
    </r>
    <r>
      <rPr>
        <sz val="11"/>
        <color rgb="FF000000"/>
        <rFont val="Calibri"/>
        <family val="2"/>
      </rPr>
      <t xml:space="preserve">completing appropriate customer due diligence (“CDD”) measures on customers and beneficial owners
</t>
    </r>
    <r>
      <rPr>
        <sz val="11"/>
        <color rgb="FF000000"/>
        <rFont val="Calibri"/>
        <family val="2"/>
      </rPr>
      <t xml:space="preserve">	</t>
    </r>
    <r>
      <rPr>
        <sz val="11"/>
        <color rgb="FF000000"/>
        <rFont val="Calibri"/>
        <family val="2"/>
      </rPr>
      <t>•</t>
    </r>
    <r>
      <rPr>
        <sz val="11"/>
        <color rgb="FF000000"/>
        <rFont val="Calibri"/>
        <family val="2"/>
      </rPr>
      <t xml:space="preserve">undertaking ongoing monitoring of  customer relationships
</t>
    </r>
    <r>
      <rPr>
        <sz val="11"/>
        <color rgb="FF000000"/>
        <rFont val="Calibri"/>
        <family val="2"/>
      </rPr>
      <t xml:space="preserve">	</t>
    </r>
    <r>
      <rPr>
        <sz val="11"/>
        <color rgb="FF000000"/>
        <rFont val="Calibri"/>
        <family val="2"/>
      </rPr>
      <t>•</t>
    </r>
    <r>
      <rPr>
        <sz val="11"/>
        <color rgb="FF000000"/>
        <rFont val="Calibri"/>
        <family val="2"/>
      </rPr>
      <t xml:space="preserve">applying enhanced due diligence measures in relation to customers presenting a higher risk, including politically exposed persons (“PEPs”)
</t>
    </r>
    <r>
      <rPr>
        <sz val="11"/>
        <color rgb="FF000000"/>
        <rFont val="Calibri"/>
        <family val="2"/>
      </rPr>
      <t xml:space="preserve">	</t>
    </r>
    <r>
      <rPr>
        <sz val="11"/>
        <color rgb="FF000000"/>
        <rFont val="Calibri"/>
        <family val="2"/>
      </rPr>
      <t>•</t>
    </r>
    <r>
      <rPr>
        <sz val="11"/>
        <color rgb="FF000000"/>
        <rFont val="Calibri"/>
        <family val="2"/>
      </rPr>
      <t xml:space="preserve">reporting to the relevant authority where there are reasonable grounds to suspect that a money laundering or terrorist financing offence has been, or is being, committed and co-operate with the authority
</t>
    </r>
    <r>
      <rPr>
        <sz val="11"/>
        <color rgb="FF000000"/>
        <rFont val="Calibri"/>
        <family val="2"/>
      </rPr>
      <t xml:space="preserve">	</t>
    </r>
    <r>
      <rPr>
        <sz val="11"/>
        <color rgb="FF000000"/>
        <rFont val="Calibri"/>
        <family val="2"/>
      </rPr>
      <t>•</t>
    </r>
    <r>
      <rPr>
        <sz val="11"/>
        <color rgb="FF000000"/>
        <rFont val="Calibri"/>
        <family val="2"/>
      </rPr>
      <t xml:space="preserve">retention of relevant records
</t>
    </r>
    <r>
      <rPr>
        <sz val="11"/>
        <color rgb="FF000000"/>
        <rFont val="Calibri"/>
        <family val="2"/>
      </rPr>
      <t xml:space="preserve">	</t>
    </r>
    <r>
      <rPr>
        <sz val="11"/>
        <color rgb="FF000000"/>
        <rFont val="Calibri"/>
        <family val="2"/>
      </rPr>
      <t>•</t>
    </r>
    <r>
      <rPr>
        <sz val="11"/>
        <color rgb="FF000000"/>
        <rFont val="Calibri"/>
        <family val="2"/>
      </rPr>
      <t xml:space="preserve">regular staff training
</t>
    </r>
    <r>
      <rPr>
        <sz val="11"/>
        <color rgb="FF000000"/>
        <rFont val="Calibri"/>
        <family val="2"/>
      </rPr>
      <t xml:space="preserve">	</t>
    </r>
    <r>
      <rPr>
        <sz val="11"/>
        <color rgb="FF000000"/>
        <rFont val="Calibri"/>
        <family val="2"/>
      </rPr>
      <t>•</t>
    </r>
    <r>
      <rPr>
        <sz val="11"/>
        <color rgb="FF000000"/>
        <rFont val="Calibri"/>
        <family val="2"/>
      </rPr>
      <t xml:space="preserve">prohibition on anonymous accounts and conducting business with 'shell' banks (as defined within the FATF 40 recommendations)
</t>
    </r>
    <r>
      <rPr>
        <sz val="11"/>
        <color rgb="FF000000"/>
        <rFont val="Calibri"/>
        <family val="2"/>
      </rPr>
      <t>The Group will continue to monitor regulatory and industry developments and will improve processes as appropriate.</t>
    </r>
  </si>
  <si>
    <t>Sector/subsector</t>
  </si>
  <si>
    <t>Gross carrying amount (Mln EUR)</t>
  </si>
  <si>
    <t>Accumulated impairment, accumulated negative changes in fair value due to credit risk and provisions (Mln EUR)</t>
  </si>
  <si>
    <r>
      <rPr>
        <b/>
        <sz val="11"/>
        <color rgb="FF000000"/>
        <rFont val="Calibri"/>
        <family val="2"/>
      </rPr>
      <t>GHG financed emissions (scope 1, scope 2 and scope 3 emissions of the counterparty) (in tons of CO</t>
    </r>
    <r>
      <rPr>
        <b/>
        <vertAlign val="subscript"/>
        <sz val="11"/>
        <color rgb="FF000000"/>
        <rFont val="Calibri"/>
        <family val="2"/>
      </rPr>
      <t>2</t>
    </r>
    <r>
      <rPr>
        <b/>
        <sz val="11"/>
        <color rgb="FF000000"/>
        <rFont val="Calibri"/>
        <family val="2"/>
      </rPr>
      <t xml:space="preserve"> equivalent)**</t>
    </r>
  </si>
  <si>
    <r>
      <rPr>
        <sz val="11"/>
        <color rgb="FF000000"/>
        <rFont val="Calibri"/>
        <family val="2"/>
      </rPr>
      <t>GHG emissions (column i): gross carrying amount percentage of the portfolio derived from company-specific reporting**</t>
    </r>
  </si>
  <si>
    <t xml:space="preserve"> &lt;= 5 years</t>
  </si>
  <si>
    <t>&gt; 5 year &lt;= 10 years</t>
  </si>
  <si>
    <t>&gt; 10 year &lt;= 20 years</t>
  </si>
  <si>
    <t>&gt; 20 years</t>
  </si>
  <si>
    <t>Average weighted maturity</t>
  </si>
  <si>
    <r>
      <rPr>
        <sz val="11"/>
        <color rgb="FF000000"/>
        <rFont val="Calibri"/>
        <family val="2"/>
      </rPr>
      <t>Of which exposures towards companies excluded from EU Paris-aligned Benchmarks in accordance with Article 12(1) points (d) to (g) and in accordance with Article 12(2) of Regulation (EU) 2020/1818*</t>
    </r>
  </si>
  <si>
    <r>
      <rPr>
        <sz val="11"/>
        <color rgb="FF000000"/>
        <rFont val="Calibri"/>
        <family val="2"/>
      </rPr>
      <t>Of which environmentally sustainable (CCM)**</t>
    </r>
  </si>
  <si>
    <t>Of which stage 2 exposures</t>
  </si>
  <si>
    <t>Of which non-performing exposures</t>
  </si>
  <si>
    <t>Of which Stage 2 exposures</t>
  </si>
  <si>
    <r>
      <rPr>
        <sz val="11"/>
        <color rgb="FF000000"/>
        <rFont val="Calibri"/>
        <family val="2"/>
      </rPr>
      <t>Of which Scope 3 financed emissions**</t>
    </r>
  </si>
  <si>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</si>
  <si>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</si>
  <si>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</si>
  <si>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</si>
  <si>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</si>
  <si>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</si>
  <si>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</si>
  <si>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</si>
  <si>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</si>
  <si>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</si>
  <si>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</si>
  <si>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</si>
  <si>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</si>
  <si>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</si>
  <si>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</si>
  <si>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</si>
  <si>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</si>
  <si>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</si>
  <si>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</si>
  <si>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</si>
  <si>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</si>
  <si>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</si>
  <si>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</si>
  <si>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</si>
  <si>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</si>
  <si>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</si>
  <si>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</si>
  <si>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</si>
  <si>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</si>
  <si>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</si>
  <si>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</si>
  <si>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</si>
  <si>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</si>
  <si>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</si>
  <si>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</si>
  <si>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</si>
  <si>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</si>
  <si>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</si>
  <si>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</si>
  <si>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</si>
  <si>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</si>
  <si>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</si>
  <si>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</si>
  <si>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</si>
  <si>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</si>
  <si>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</si>
  <si>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</si>
  <si>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</si>
  <si>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</si>
  <si>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</si>
  <si>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</si>
  <si>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</si>
  <si>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</si>
  <si>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r>
      <rPr>
        <sz val="11"/>
        <color rgb="FF000000"/>
        <rFont val="Calibri"/>
        <family val="2"/>
      </rPr>
      <t>K - Financial and insurance activities</t>
    </r>
    <r>
      <rPr>
        <vertAlign val="superscript"/>
        <sz val="11"/>
        <color rgb="FF000000"/>
        <rFont val="Calibri"/>
        <family val="2"/>
      </rPr>
      <t>1</t>
    </r>
  </si>
  <si>
    <t>Exposures to other sectors (NACE codes J, M - U)</t>
  </si>
  <si>
    <t>** Note column is blank until disclosure is phased in</t>
  </si>
  <si>
    <r>
      <rPr>
        <vertAlign val="superscript"/>
        <sz val="11"/>
        <color rgb="FF000000"/>
        <rFont val="Calibri"/>
        <family val="2"/>
      </rPr>
      <t>1</t>
    </r>
    <r>
      <rPr>
        <sz val="11"/>
        <color rgb="FF000000"/>
        <rFont val="Calibri"/>
        <family val="2"/>
      </rPr>
      <t xml:space="preserve"> K - </t>
    </r>
    <r>
      <rPr>
        <sz val="11"/>
        <color rgb="FF000000"/>
        <rFont val="Calibri"/>
        <family val="2"/>
      </rPr>
      <t>As per EBA Q&amp;A 2022_6600 row 54 includes exposures to financial corporations</t>
    </r>
  </si>
  <si>
    <t>Counterparty sector</t>
  </si>
  <si>
    <t>Total gross carrying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</si>
  <si>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</si>
  <si>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</si>
  <si>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</si>
  <si>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</si>
  <si>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</si>
  <si>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</si>
  <si>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</si>
  <si>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</si>
  <si>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</si>
  <si>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</si>
  <si>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</si>
  <si>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</si>
  <si>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</si>
  <si>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</si>
  <si>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</si>
  <si>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</si>
  <si>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</si>
  <si>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</si>
  <si>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</si>
  <si>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</si>
  <si>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</si>
  <si>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</si>
  <si>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</si>
  <si>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As per Article 449a CRR, this template provides information on the Groups alignment efforts with the objectives of the Paris Agreement for a selected number of sectors. The disclosures on the alignment capture the extent to which financial flows are consistent with a pathway towards low greenhouse gas emissions and climate-resilient development as referred to in the Paris Agreement. The economic scenario that describes that decarbonisation pathway is the International Energy Agency (IEA) Net Zero Emissions by 2050 Scenario (NZE2050) and the Group have taken into account that scenario. Given that the IEA provides scenarios at global level and some specific metrics at European level, AIB measure the distance from the IEA scenario benchmarks at global level and, where the specific European level metrics are available, at European level.
The Electricity Generation portfolio (Power sector) is primarily comprised of renewable energy assets and is therefore starting at a low level of intensity of emissions. The Group commits to maintain the emissions intensity of its electricity generation project finance portfolio at or below 21 gCO₂e/kWh from 2021 through 2030.  The basis of compilation utilises power output projections and associated emissions based on individual counterparty data gathered as part of the project finance credit assessment process. 
The Group plan to disclose metrics for the other relevant sectors in line with the phased in requirement of 30 June 2024.</t>
  </si>
  <si>
    <t>Sector</t>
  </si>
  <si>
    <t>NACE Sectors (a minima)</t>
  </si>
  <si>
    <t>Portfolio gross carrying amount (Mn EUR)</t>
  </si>
  <si>
    <t>Alignment metric</t>
  </si>
  <si>
    <t>Year of reference</t>
  </si>
  <si>
    <t>Distance to IEA NZE2050 in % *</t>
  </si>
  <si>
    <t>Target (year of reference + 3 years)</t>
  </si>
  <si>
    <t>Power</t>
  </si>
  <si>
    <t>D35.1.3</t>
  </si>
  <si>
    <t>21g CO₂/ kWh</t>
  </si>
  <si>
    <t xml:space="preserve">Fossil fuel combustion </t>
  </si>
  <si>
    <t>Automotive</t>
  </si>
  <si>
    <t>Aviation</t>
  </si>
  <si>
    <t xml:space="preserve">Maritime transport </t>
  </si>
  <si>
    <t>Cement, clinker and lime production</t>
  </si>
  <si>
    <t xml:space="preserve">Iron and steel, coke, and metal ore production </t>
  </si>
  <si>
    <t>Chemicals</t>
  </si>
  <si>
    <t>* PiT distance to 2030 NZE2050 scenario in %  (for each metric)</t>
  </si>
  <si>
    <t>Gross carrying amount (aggregate)</t>
  </si>
  <si>
    <t>Gross carrying amount towards the counterparties compared to total gross carrying amount (aggregate)*</t>
  </si>
  <si>
    <t>Weighted average maturity</t>
  </si>
  <si>
    <t>Number of top 20 polluting firms included</t>
  </si>
  <si>
    <r>
      <rPr>
        <sz val="11"/>
        <color rgb="FF000000"/>
        <rFont val="Calibri"/>
        <family val="2"/>
      </rPr>
      <t>*For counterparties among the top 20 carbon-intensive companies in the world.</t>
    </r>
  </si>
  <si>
    <t>** First disclosure reference date as at 31 December 2023</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</si>
  <si>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</si>
  <si>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</si>
  <si>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</si>
  <si>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</si>
  <si>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</si>
  <si>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</si>
  <si>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</si>
  <si>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</si>
  <si>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</si>
  <si>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collaterals</t>
  </si>
  <si>
    <t>Other relevant sectors (breakdown below where relevant)</t>
  </si>
  <si>
    <t xml:space="preserve">As per Article 449a CRR, this template covers other climate change mitigating actions and includes exposures of the institutions that are not taxonomy-aligned as referred to in Regulation (EU) 2020/852 according to templates 7 and 8 but that still support counterparties in the transition and adaptation process for the objectives of climate change mitigation and climate change adaptation. Those mitigating actions and activities include bonds and loans issued under standards other than the Union standards, including green bonds; sustainable bonds that are linked to aspects on climate change; sustainability-linked bonds that are linked to aspects on climate change; green loans; sustainability-linked loans that are linked to aspects on climate change; sustainability-linked loans that are linked to aspects on climate change.
The Group plans to assess the EU taxonomy alignment of their portfolio during the course of 2023 in line with reporting requirements under EU Taxonomy and Article 449a CRR with respect to the Green Asset Ratio. At this point the Group does not distinguish between taxonomy aligned or non-aligned activities and as such has elected not to complete this disclosure as at 30 June 2023.
In 2019, the Group launched their Climate Action Fund committing €1bn per year over five years to support Green and Transition lending. In 2021, the fund was increased to €10bn in total by 2023, to reflect the financial implications of this opportunity for our business. In 2022 the Group delivered €3.3bn of green lending against the agreed €10bn climate action fund through a comprehensive range of products and services to address environmental issues. In addition, the Group issued €1.5bn in two separate Green Bonds in 2022 and well as issuing our inaugural €1bn social bond – the first Irish Bank to do so. In January 2023, the Group raised €750m through the issuance of a second social bond, bringing the total raised by ESG bonds to €5bn since 2020.  Our bond frameworks are guided by industry experts including commissioning of second party opinions on both.
</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</si>
  <si>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</si>
  <si>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</si>
  <si>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</si>
  <si>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</si>
  <si>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</si>
  <si>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</si>
  <si>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</si>
  <si>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</si>
  <si>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Other counterparties</t>
  </si>
  <si>
    <t>Loans (e.g. green, sustainable, sustainability-linked under standards other than the EU standards)</t>
  </si>
  <si>
    <t>Of which building renovation loans</t>
  </si>
  <si>
    <t>CRR Ref</t>
  </si>
  <si>
    <t>Article Name</t>
  </si>
  <si>
    <t>AIB Group compliance reference</t>
  </si>
  <si>
    <t>Article 431</t>
  </si>
  <si>
    <t>Article 431 Disclosure requirements and policies</t>
  </si>
  <si>
    <t>Article 431(1)</t>
  </si>
  <si>
    <t>Institutions shall publicly disclose the information referred to in Titles II  and III  in accordance with the provisions laid down in this Title, subject to the exceptions referred to in Article 432.</t>
  </si>
  <si>
    <t>AIB Group plc Pillar 3 Disclosures at 30 June 2023 (“P3”).</t>
  </si>
  <si>
    <t xml:space="preserve">Article 431(2)    </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</si>
  <si>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</si>
  <si>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452 - 455 below for details.</t>
  </si>
  <si>
    <t>Article 431(3)</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</si>
  <si>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</si>
  <si>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Annual - Table EU CCRA – Qualitative disclosure related to CCR : Row (d).
The Group maintains a formal Pillar 3 disclosure policy which is reviewed annually and subject to approval within the Group’s internal governance framework. 
The Pillar 3 disclosures have been subject to internal review procedures and have not been audited by the Group’s external auditors. 
Introduction: Attestation that disclosures are in accordance with formal policies and internal processes, systems and controls.</t>
  </si>
  <si>
    <t>Article 431(4)</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</si>
  <si>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</si>
  <si>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Annual - Table EU CCRA – Qualitative disclosure related to CCR: Row (d).</t>
  </si>
  <si>
    <t>Article 431(5)</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</si>
  <si>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</si>
  <si>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</si>
  <si>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</si>
  <si>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</si>
  <si>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Article 432(1)</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</si>
  <si>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</si>
  <si>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</si>
  <si>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Article 432(2)</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</si>
  <si>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
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</si>
  <si>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AIB does not omit any information on the grounds that it may be proprietary or confidential.</t>
  </si>
  <si>
    <t>Article 432(3)</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</si>
  <si>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</si>
  <si>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</si>
  <si>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</si>
  <si>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</si>
  <si>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publish the disclosures required under Titles II and III in the manner set out in Articles 433a, 433b and 433c.
Annual disclosures shall be published on the same date as the date on which institutions publish their financial statements or as soon as possible thereafter.
Semi-annual and quarterly disclosures shall be published on the same date as the date on which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</si>
  <si>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This publication is in line with Article 433a. 
The Pillar 3 disclosures are published as soon as possible after the publication of the financial report for the corresponding period on an annual and semi-annual basis.  The quarterly Pillar 3 disclosures are published as soon as possible after the submission of the quarterly returns to the regulator.</t>
  </si>
  <si>
    <t>Article 433a</t>
  </si>
  <si>
    <t>Article 433a Disclosures by large institutions</t>
  </si>
  <si>
    <t>Article 433a(1)</t>
  </si>
  <si>
    <t xml:space="preserve">Large institutions shall disclose the information outlined below with the following frequency: </t>
  </si>
  <si>
    <t>AIB Group as a large institution prepares disclosures in line with this article.</t>
  </si>
  <si>
    <t>Article 433a(1)(a)</t>
  </si>
  <si>
    <t>(a) all the information required under this Part on an annual basis;</t>
  </si>
  <si>
    <t>See below for applicable disclosure requirements. 
Not Applicable. Annual Template EU INS1 Insurance participations. Article 49 is not applicable.
Not Applicable. Annual Template EU INS2 Financial conglomerates - Information on own funds and capital adequacy ratio. AIB is not a financial conglomerate. 
Not Applicable. Annual Template EU MRB Qualitative disclosure requirements for institutions using the internal Market Risk Models. All market risk is treated under standardised approach.</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</si>
  <si>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</si>
  <si>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</si>
  <si>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</si>
  <si>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</si>
  <si>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</si>
  <si>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</si>
  <si>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</si>
  <si>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</si>
  <si>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Not applicable. Semi-annual - Template EU CR10 - Specialised lending and equity exposures under the simple risk weighted approach. AIB does not use the simple risk weight approach for specialised lending or equity exposures.</t>
  </si>
  <si>
    <t>Article 433a(1)(b)(iii)</t>
  </si>
  <si>
    <t>(iii) points (e) to (l) of Article 439;</t>
  </si>
  <si>
    <t>Semi annual - Template EU CCR1 – Analysis of CCR exposure by approach. 
Semi annual - Template EU CCR2 – Transactions subject to own funds requirements for CVA risk. 
Semi annual - Template EU CCR3 – Standardised approach – CCR exposures by regulatory exposure class and risk weights. 
Semi annual - Template EU CCR4 – IRB approach – CCR exposures by exposure class and PD scale. 
Semi annual - Template EU CCR5 – Composition of collateral for CCR exposures 
Semi annual - Template EU CCR6 – Credit derivatives exposures. 
Semi annual - Template EU CCR8 – Exposures to CCPs.</t>
  </si>
  <si>
    <t>Article 433a(1)(b)(iv)</t>
  </si>
  <si>
    <t>(iv) Article 440;</t>
  </si>
  <si>
    <t>Semi annual - Template EU CCyB1 - Geographical distribution of credit exposures relevant for the calculation of the countercyclical buffer. 
Semi annual - Template EU CCyB2 - Amount of institution-specific countercyclical capital buffer.</t>
  </si>
  <si>
    <t>Article 433a(1)(b)(v)</t>
  </si>
  <si>
    <t>(v) points (c), (e), (f) and (g) of Article 442;</t>
  </si>
  <si>
    <t xml:space="preserve">Semi annual - Template EU CR1 - Performing and non-performing exposures and related provisions. 
Semi annual - Template EU CR1-A - Maturity of exposures. 
Semi annual - Template EU CR2 - Changes in the stock of non-performing loans and advances, ( Note at year end if publish EU CR2-a, AIB will not publish EU CR2); Note due to AIB Group plc NPL ratio lower than 5% at Dec22, AIB published Template EU CR2 for Dec22.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 Template EU CQ3 - Credit quality of performing and non-performing exposures by past due days.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 </t>
  </si>
  <si>
    <t>Article 433a(1)(b)(vi)</t>
  </si>
  <si>
    <t>(vi) point (e) of Article 444;</t>
  </si>
  <si>
    <t>Semi annual - Template EU CR5 – standardised approach.</t>
  </si>
  <si>
    <t>Article 433a(1)(b)(vii)</t>
  </si>
  <si>
    <t>(vii) Article 445;</t>
  </si>
  <si>
    <t>Semi annual - Template EU MR1 – Market risk under the standardised approach.</t>
  </si>
  <si>
    <t>Article 433a(1)(b)(viii)</t>
  </si>
  <si>
    <t xml:space="preserve">(viii) point (a) and (b) of Article 448(1); </t>
  </si>
  <si>
    <t>Semi annual - Template EU IRRBB1 - Interest rate risks of non-trading book activities.</t>
  </si>
  <si>
    <t>Article 433a(1)(b)(ix)</t>
  </si>
  <si>
    <t>(ix) point (j) to (l) of Article 449;</t>
  </si>
  <si>
    <t>Semi annual - Template EU SEC1 - Securitisation exposures in the non-trading book. 
Not Applicable. Semi-annual - Template EU SEC2 - Securitisation exposures in the trading book. AIB does not have securitised exposures in the trading book. 
Not Applicable. Semi-annual - Template EU SEC3 - Securitisation exposures in the non-trading book and associated regulatory capital requirements - institution acting as originator or as sponsor. AIB does not act as originator or as sponsor. 
Semi annual - Template EU SEC4 - Securitisation exposures in the non-trading book and associated regulatory capital requirements - institution acting as investor. 
Not Applicable. Semi-annual - Template EU SEC5 - Exposures securitised by the institution - Exposures in default and specific credit risk adjustments. AIB does not have exposures securitised that are in default or have specific credit risk adjustments.</t>
  </si>
  <si>
    <t>Article 433a(1)(b)(x)</t>
  </si>
  <si>
    <t xml:space="preserve">(x) points (a) and (b) of Article 451(1); </t>
  </si>
  <si>
    <t>Semi annual - Template EU LR1 - LRSum: Summary reconciliation of accounting assets and leverage ratio exposures. 
Semi annual - Template EU LR2 - LRCom: Leverage ratio common disclosure. 
Semi annual - Template EU LR3 - LRSpl: Split-up of on-balance sheet exposures (excluding derivatives, SFTs and exempted exposures).</t>
  </si>
  <si>
    <t>Article 433a(1)(b)(xi)</t>
  </si>
  <si>
    <t>(xi) Article 451a(3);</t>
  </si>
  <si>
    <t>Semi annual - Template EU LIQ2 - Net Stable Funding Ratio.</t>
  </si>
  <si>
    <t>Article 433a(1)(b)(xii)</t>
  </si>
  <si>
    <t>(xii) point (g) of Article 452;</t>
  </si>
  <si>
    <t>Semi annual - Template EU CR6 – IRB approach – Credit risk exposures by exposure class and PD range. 
Semi annual - Template EU CCR4 – IRB approach – CCR exposures by exposure class and PD scale.</t>
  </si>
  <si>
    <t>Article 433a(1)(b)(xiii)</t>
  </si>
  <si>
    <t>(xiii) points (f) to (j) of Article 453;</t>
  </si>
  <si>
    <t>Semi annual - Template EU CR3 – CRM techniques overview: Disclosure of the use of credit risk mitigation techniques. 
Semi annual - Template EU CR4 – standardised approach – Credit risk exposure and CRM effects. 
Semi annual - Template EU CR7 – IRB approach – Effect on the RWEAs of credit derivatives used as CRM techniques. 
Semi annual - Template EU CR7-A – IRB approach – Disclosure of the extent of the use of CRM techniques.</t>
  </si>
  <si>
    <t>(xiv) points (d), (e) and (g) of Article 455;</t>
  </si>
  <si>
    <t>Article 433a(1)(c)</t>
  </si>
  <si>
    <t xml:space="preserve">(c) on a quarterly basis the information referred to in: </t>
  </si>
  <si>
    <t>Article 433a(1)(c)(i)</t>
  </si>
  <si>
    <t>(i) points (d) and (h) of Article 438;</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</si>
  <si>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</si>
  <si>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433a(1)(c)(ii)</t>
  </si>
  <si>
    <t xml:space="preserve">(ii) the key metrics referred to in Article 447;
</t>
  </si>
  <si>
    <t>Quarterly - Template EU KM1 - Key metrics template.</t>
  </si>
  <si>
    <t>Article 433a(1)(c)(iii)</t>
  </si>
  <si>
    <t>(iii) Article 451a(2).</t>
  </si>
  <si>
    <t>Quarterly - Template EU LIQ1 - Quantitative information of LCR. 
Quarterly - Table EU LIQB on qualitative information on LCR, which complements template EU LIQ1.</t>
  </si>
  <si>
    <t>Article 433a(2)</t>
  </si>
  <si>
    <t>By way of derogation from paragraph 1, large institutions other than G-SIIs that are non-listed institutions shall disclose the information outlined below with the following frequency:</t>
  </si>
  <si>
    <t>Article 433a(2)(a) &amp; (b)</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</si>
  <si>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</si>
  <si>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</si>
  <si>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</si>
  <si>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</si>
  <si>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</si>
  <si>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Article 433b(1)</t>
  </si>
  <si>
    <t>Small and  non-complex  institutions  shall disclose the  information  outlined  below with  the  following frequency:</t>
  </si>
  <si>
    <t>Article 433b(1)(a)</t>
  </si>
  <si>
    <t>(a) on an annual basis the information referred to in:</t>
  </si>
  <si>
    <t>Article 433b(1)(a)(i)</t>
  </si>
  <si>
    <t>(i) points (a), (e) and (f) of Article 435(1);</t>
  </si>
  <si>
    <t>Article 433b(1)(a)(ii)</t>
  </si>
  <si>
    <t xml:space="preserve">(ii) point (d) of Article 438;
</t>
  </si>
  <si>
    <t>Article 433b(1)(a)(iii)</t>
  </si>
  <si>
    <t>(iii) points (a) to (d), (h), (i), (j) of Article 450(1);</t>
  </si>
  <si>
    <t>Article 433b(1)(b)</t>
  </si>
  <si>
    <t>(b) on a semi-annual basis the key metrics referred to in Article 447.</t>
  </si>
  <si>
    <t>Article 433b(2)</t>
  </si>
  <si>
    <t>By way of derogation from paragraph 1 of this Article, small and non-complex institutions that are non- listed institutions shall disclose the key metrics referred to in Article 447 on an annual basis.</t>
  </si>
  <si>
    <t>Article 433c</t>
  </si>
  <si>
    <t>Article 433c Disclosures by other institutions</t>
  </si>
  <si>
    <t>Article 433c(1)</t>
  </si>
  <si>
    <t>Institutions that are not subject to Article 433a or 433b shall disclose the information outlined below with the following frequency:</t>
  </si>
  <si>
    <t>Article 433c(1)(a)</t>
  </si>
  <si>
    <t xml:space="preserve">(a) all the information required under this Part on an annual basis; </t>
  </si>
  <si>
    <t>(b) the key metrics referred to in Article 447 on a semi-annual basis.</t>
  </si>
  <si>
    <t>Article 433c(2)</t>
  </si>
  <si>
    <t>By way of derogation from paragraph 1 of this Article, other institutions that are non-listed institutions shall disclose the following information on an annual basis:</t>
  </si>
  <si>
    <t>Article 433c(2)(a)</t>
  </si>
  <si>
    <t xml:space="preserve">(a) points (a), (e) and (f) of Article 435(1); </t>
  </si>
  <si>
    <t>Article 433c(2)(b)</t>
  </si>
  <si>
    <t xml:space="preserve">(b) points (a, (b) and (c) of Article 435(2); </t>
  </si>
  <si>
    <t>Article 433c(2)(c)</t>
  </si>
  <si>
    <t>(c) point (a) of Article 437;</t>
  </si>
  <si>
    <t>Article 433c(2)(d)</t>
  </si>
  <si>
    <t>(d) points (c) and (d) of Article 438;</t>
  </si>
  <si>
    <t>Article 433c(2)(e)</t>
  </si>
  <si>
    <t>(e) the key metrics referred to in Article 447;</t>
  </si>
  <si>
    <t>Article 433c(2)(f)</t>
  </si>
  <si>
    <t>(f)   points (a) to (d), (h) to (k) of Article 450(1).</t>
  </si>
  <si>
    <t>Article 434</t>
  </si>
  <si>
    <t>Article 434 Means of disclosures</t>
  </si>
  <si>
    <t>Article 434(1)</t>
  </si>
  <si>
    <t>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</si>
  <si>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 xml:space="preserve">The Pillar 3 disclosures are published on AIB Group’s website (https://aib.ie/investorrelations). </t>
  </si>
  <si>
    <t>Article 434(2)</t>
  </si>
  <si>
    <t>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</si>
  <si>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The Pillar 3 disclosures are published on AIB Group’s website (https://aib.ie/investorrelations). Pillar 3 disclosures from previous years and Allied Irish Banks, p.l.c. disclosures are also available on this website.</t>
  </si>
  <si>
    <t>Article 434a</t>
  </si>
  <si>
    <t>Article 434a Uniform disclosure formats</t>
  </si>
  <si>
    <t>EBA shall develop draft implementing technical standards specifying uniform disclosure formats, and associated instructions in accordance with which the disclosures required under Titles II and III shall be made.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28 June 2020.
Power is conferred on  the Commission to  adopt  those implementing technical standards in accordance with Article 15 of Regulation (EU) No 1093/2010.</t>
  </si>
  <si>
    <t>EBA published the final version of the ITS on 21/04/2021: 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and repealing Commission Implementing Regulation (EU) No 1423/2013, Commission Delegated Regulation (EU) 2015/1555, Commission Implementing Regulation (EU) 2016/200 and Commission Delegated Regulation (EU) 2017/2295. 
AIB is compliant with the amended version as per EU official journal.</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</si>
  <si>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</si>
  <si>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</si>
  <si>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</si>
  <si>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</si>
  <si>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Annual - Table EU OVA - Institution risk management approach. 
Annual - Table EU LIQA - Liquidity risk management. 
Annual - Table EU ORA - Qualitative information on operational risk.</t>
  </si>
  <si>
    <t>Article 435(1)(a)</t>
  </si>
  <si>
    <t>(a) the strategies and processes to manage those categories of risks;</t>
  </si>
  <si>
    <t>Annual - Table EU OVA - Institution risk management approach. 
Annual - Table EU LIQA - Liquidity risk management. 
Annual - Table EU CRA - General qualitative information about credit risk.
Annual - Table EU MRA - Qualitative disclosure requirements related to market risk. 
Annual Table EU ORA - Qualitative information on operational risk.</t>
  </si>
  <si>
    <t>Article 435(1)(b)</t>
  </si>
  <si>
    <t>(b) the structure and organisation of the relevant risk management function including information on the basis of its authority, its powers and accountability in accordance with the institution's incorporation and governing documents;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</si>
  <si>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</si>
  <si>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435(1)(c)</t>
  </si>
  <si>
    <t>(c) the scope and nature of risk reporting and measurement systems;</t>
  </si>
  <si>
    <t>Annual - Table EU OVA - Institution risk management approach. 
Annual - Table EU LIQA - Liquidity risk management.
Annual - Table EU MRA - Qualitative disclosure requirements related to market risk. 
Annual - Table EU ORA - Qualitative information on operational risk.</t>
  </si>
  <si>
    <t>Article 435(1)(d)</t>
  </si>
  <si>
    <t>(d) the policies for hedging and mitigating risk, and the strategies and processes for monitoring the continuing effectiveness of hedges and mitigants;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</si>
  <si>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</si>
  <si>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</si>
  <si>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</si>
  <si>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Annual - Table EU OVA - Institution risk management approach. 
Annual - Table EU LIQA - Liquidity risk management.</t>
  </si>
  <si>
    <t>Article 435(1)(f)</t>
  </si>
  <si>
    <t>(f)   a concise risk statement approved by the management body succinctly describing the relevant institution's overall risk profile associated with the business strategy; that statement shall include:</t>
  </si>
  <si>
    <t>Annual - Table EU OVA - Institution risk management approach. 
Annual - Table EU LIQA - Liquidity risk management. 
Annual - Table EU CRA - General qualitative information about credit risk.</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</si>
  <si>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</si>
  <si>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</si>
  <si>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</si>
  <si>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</si>
  <si>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Article 435(2)</t>
  </si>
  <si>
    <t>Institutions shall disclose the following information regarding governance arrangements:</t>
  </si>
  <si>
    <t>Annual - Table EU OVB - Disclosure on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</si>
  <si>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</si>
  <si>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</si>
  <si>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</si>
  <si>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</si>
  <si>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</si>
  <si>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</si>
  <si>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</si>
  <si>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</si>
  <si>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</si>
  <si>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</si>
  <si>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</si>
  <si>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</si>
  <si>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</si>
  <si>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</si>
  <si>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</si>
  <si>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AIB Group plc.</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</si>
  <si>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</si>
  <si>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</si>
  <si>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Annual - Template EU LI3 - Outline of the differences in the scopes of consolidation (entity by entity). 
Annual - Table EU LIA - Explanations of differences between accounting and regulatory exposure amounts.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</si>
  <si>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</si>
  <si>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</si>
  <si>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Annual - Template EU LI1 – Differences between the accounting scope and the scope of prudential consolidation and mapping of financial statement categories with regulatory risk categories.</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</si>
  <si>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</si>
  <si>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</si>
  <si>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Annual - Template EU LI2 – Main sources of differences between regulatory exposure amounts and carrying values in financial statements. 
Annual - Table EU LIA - Explanations of differences between accounting and regulatory exposure amounts.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</si>
  <si>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</si>
  <si>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</si>
  <si>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Annual - Template EU PV1 - Prudent valuation adjustments (PVA).</t>
  </si>
  <si>
    <t>Article 436(f)</t>
  </si>
  <si>
    <t>(f)   any current or expected material practical or legal impediment to the prompt transfer of own funds or to the repayment of liabilities between the parent undertaking and its subsidiaries;</t>
  </si>
  <si>
    <t>Annual - Table EU LIB - Other qualitative information on the scope of application.</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</si>
  <si>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</si>
  <si>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</si>
  <si>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</si>
  <si>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</si>
  <si>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</si>
  <si>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</si>
  <si>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</si>
  <si>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</si>
  <si>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</si>
  <si>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 annual - Template EU CC1 - Composition of regulatory own funds. 
Semi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</si>
  <si>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</si>
  <si>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</si>
  <si>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</si>
  <si>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</si>
  <si>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</si>
  <si>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</si>
  <si>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</si>
  <si>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 annual - Template EU CC1 - Composition of regulatory own funds.</t>
  </si>
  <si>
    <t>Article 437(d)(i)</t>
  </si>
  <si>
    <t xml:space="preserve">(i) each prudential filter applied pursuant to Articles 32 to 35; </t>
  </si>
  <si>
    <t>Article 437(d)(ii)</t>
  </si>
  <si>
    <t>(ii) items deducted pursuant to Articles 36, 56 and 66;</t>
  </si>
  <si>
    <t>Article 437(d)(iii)</t>
  </si>
  <si>
    <t>(iii) items not deducted pursuant to Articles 47, 48, 56, 66 and 79;</t>
  </si>
  <si>
    <t>Article 437(e)</t>
  </si>
  <si>
    <t>(e) a description of all restrictions applied to the calculation of own funds in accordance with this Regulation and the instruments, prudential filters and deductions to which those restrictions apply;</t>
  </si>
  <si>
    <t>Article 437(f)</t>
  </si>
  <si>
    <t>(f)   a comprehensive explanation of the basis on which capital ratios are calculated where those capital ratios are calculated by using elements of own funds determined on a basis other  than  the basis laid down in this Regulation.</t>
  </si>
  <si>
    <t>Article 437a</t>
  </si>
  <si>
    <t>Article 437a Disclosure of own funds and eligible liabilities</t>
  </si>
  <si>
    <t>Institutions that are subject to Article 92a or 92b shall disclose the following information regarding their own funds and eligible liabilities:</t>
  </si>
  <si>
    <t>Article 437a(a)</t>
  </si>
  <si>
    <t xml:space="preserve">(a) the composition of their own funds and eligible liabilities, their maturity and their main features; </t>
  </si>
  <si>
    <t>Article 437a(b)</t>
  </si>
  <si>
    <t xml:space="preserve"> (b)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</si>
  <si>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</si>
  <si>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</si>
  <si>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</si>
  <si>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</si>
  <si>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</si>
  <si>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</si>
  <si>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</si>
  <si>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</si>
  <si>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</si>
  <si>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</si>
  <si>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</si>
  <si>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point  (a) of Article 104(1) of Directive 2013/36/EU  and its composition  in terms of Common  Equity Tier 1, additional Tier 1 and Tier 2 instruments;</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</si>
  <si>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</si>
  <si>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</si>
  <si>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</si>
  <si>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</si>
  <si>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</si>
  <si>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Quarterly - Template EU OV1 – Overview of total risk exposure amounts.
Additional explanation is currently not relevant.</t>
  </si>
  <si>
    <t>Article 438(e)</t>
  </si>
  <si>
    <t>(e) the on- and off-balance-sheet exposures, the risk-weighted exposure amounts and associated expected losses for each category of specialised lending referred to in Table 1 of Article 153(5) and the on- and off-balance- sheet  exposures and  risk-weighted exposure amounts  for  the  categories of  equity exposures set  out  in Article 155(2);</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</si>
  <si>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</si>
  <si>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</si>
  <si>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 Template EU INS1 - Insurance participations. Article 49 is not applicable.</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</si>
  <si>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</si>
  <si>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</si>
  <si>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</si>
  <si>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</si>
  <si>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</si>
  <si>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</si>
  <si>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439</t>
  </si>
  <si>
    <t>Article 439 Disclosure of exposures to counterparty credit risk</t>
  </si>
  <si>
    <t xml:space="preserve">Institutions  shall disclose the  following information  regarding their  exposure to  counterparty  credit risk as referred to in Chapter 6 of Title II of Part Three:
</t>
  </si>
  <si>
    <t>Article 439(a)</t>
  </si>
  <si>
    <t>(a)  a description of the methodology used to assign internal capital and credit limits for counterparty credit exposures, including the methods to assign those limits to exposures to central counterparties;</t>
  </si>
  <si>
    <t>Annual - Table EU CCRA – Qualitative disclosure related to CCR.</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</si>
  <si>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</si>
  <si>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</si>
  <si>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</si>
  <si>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</si>
  <si>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</si>
  <si>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</si>
  <si>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</si>
  <si>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</si>
  <si>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Semi annual - Template EU CCR5 – Composition of collateral for CCR exposures.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</si>
  <si>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</si>
  <si>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</si>
  <si>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Semi annual - Template EU CCR1 – Analysis of CCR exposure by approach.</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</si>
  <si>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</si>
  <si>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</si>
  <si>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</si>
  <si>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</si>
  <si>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Semi annual - Template EU CCR2 – Transactions subject to own funds requirements for CVA risk.</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</si>
  <si>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</si>
  <si>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</si>
  <si>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Semi annual - Template EU CCR8 – Exposures to CCPS.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</si>
  <si>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</si>
  <si>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</si>
  <si>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Semi annual - Template EU CCR6 – Credit derivatives exposures.</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</si>
  <si>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</si>
  <si>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</si>
  <si>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</si>
  <si>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</si>
  <si>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Semi annual - Template EU CCR3 – standardised approach - CCR exposures by regulatory exposure class and risk weights. 
Semi annual - Template EU CCR4 – IRB approach – CCR exposures by exposure class and PD scale.</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</si>
  <si>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</si>
  <si>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</si>
  <si>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</si>
  <si>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Not applicable. 
This would impact the following two templates if it were applicable to AIB: 
Semi annual - Template EU CCR1 – Analysis of CCR exposure by approach. 
Semi annual - Template EU CCR5 – Composition of collateral for CCR exposures.</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</si>
  <si>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</si>
  <si>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</si>
  <si>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</si>
  <si>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</si>
  <si>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</si>
  <si>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 annual - Template EU CCyB1 - Geographical distribution of credit exposures relevant for the calculation of the countercyclical buffer.</t>
  </si>
  <si>
    <t>Article 440(b)</t>
  </si>
  <si>
    <t>(b) the amount of their institution-specific countercyclical capital buffer.</t>
  </si>
  <si>
    <t>Semi 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</si>
  <si>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</si>
  <si>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</si>
  <si>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</si>
  <si>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</si>
  <si>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</si>
  <si>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</si>
  <si>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</si>
  <si>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</si>
  <si>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</si>
  <si>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</si>
  <si>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</si>
  <si>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</si>
  <si>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</si>
  <si>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</si>
  <si>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 xml:space="preserve">Semi annual - Template EU CR1- Performing and non-performing exposures and related provisions.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 </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</si>
  <si>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</si>
  <si>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</si>
  <si>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</si>
  <si>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</si>
  <si>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</si>
  <si>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 annual - Template EU CR1 - Performing and non-performing exposures and related provisions.
Annual &amp; threshold based (cols b and d). Semi annual (cols a, c, e, f and g only) - Template EU CQ4 - Quality of non-performing exposures by geography.
Annual &amp; threshold based (cols b and d). Semi annual (cols a, c, e and f) - Template EU CQ5 - Credit quality of loans and advances by industry.</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</si>
  <si>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</si>
  <si>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</si>
  <si>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 xml:space="preserve">Semi annual - Template EU CR2 - Changes in the stock of non-performing loans and advances, ( Note at year end if publish EU CR2-a, AIB will not publish EU CR2); Note due to AIB Group plc NPL ratio lower than 5% at Dec22, AIB published Template EU CR2 for Dec22. 
Not applicable. Annual &amp; threshold - Template EU CR2a: Changes in the stock of non-performing loans and advances and related net accumulated recoveries.  AIB Group plc's  NPL ratio is lower than 5%. </t>
  </si>
  <si>
    <t>Article 442(g)</t>
  </si>
  <si>
    <t>(g) the breakdown of loans and debt securities by residual maturity.</t>
  </si>
  <si>
    <t>Semi 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</si>
  <si>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</si>
  <si>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</si>
  <si>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</si>
  <si>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Annual - Template EU AE1 - Encumbered and unencumbered assets. 
Annual - Template EU AE2 - Collateral received and own debt securities issued. 
Annual - Template EU AE3 - Sources of encumbrance. 
Annual - Table EU AE4 - Accompanying narrative information.</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</si>
  <si>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</si>
  <si>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</si>
  <si>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</si>
  <si>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</si>
  <si>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</si>
  <si>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Annual - Table EU CRD – Qualitative disclosure requirements related to standardised approach.</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</si>
  <si>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</si>
  <si>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</si>
  <si>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</si>
  <si>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</si>
  <si>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</si>
  <si>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</si>
  <si>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</si>
  <si>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</si>
  <si>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Semi annual - Template EU CR4 – standardised approach - Credit risk exposure and CRM effects. 
Semi annual - Template EU CR5 – standardised approach. 
Semi annual - Template EU CCR3 – standardised approach - CCR exposures by regulatory exposure class and risk weights.</t>
  </si>
  <si>
    <t>Article 445</t>
  </si>
  <si>
    <t>Article 445 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</si>
  <si>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</si>
  <si>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Article 446</t>
  </si>
  <si>
    <t>Article 446 Disclosure of operational risk management</t>
  </si>
  <si>
    <t>Institutions shall disclose the following information about their operational risk management:</t>
  </si>
  <si>
    <t>Annual - Table EU ORA - Qualitative information on operational risk. 
Annual - Template EU OR1 - Operational risk own funds requirements and risk-weighted exposure amounts.</t>
  </si>
  <si>
    <t>Article 446(a)</t>
  </si>
  <si>
    <t>(a) the approaches for the assessment of own funds requirements for operation risk that the institution qualifies for;</t>
  </si>
  <si>
    <t>Article 446(b)</t>
  </si>
  <si>
    <t>(b) where the institution makes use of it, a description of the methodology set out in Article 312(2), which shall include a discussion of the relevant internal and external factors being considered in the institution's advanced measurement approach;</t>
  </si>
  <si>
    <t>Not applicable. AIB does not have approval for advanced measurement approach. AIB Group uses the Standardised Approach (TSA) to assess the minimum own fund requirements. This would impact the following two disclosures if it were applicable to AIB: 
Annual - Table EU ORA - Qualitative information on operational risk. 
Annual - Template EU OR1 - Operational risk own funds requirements and risk-weighted exposure amounts.</t>
  </si>
  <si>
    <t>Article 446(c)</t>
  </si>
  <si>
    <t>(c) in the case of partial use, the scope and coverage of the different methodologies used.</t>
  </si>
  <si>
    <t>Not applicable. AIB does not have approval to combine different approaches. AIB Group uses the Standardised Approach (TSA) to assess the minimum own fund requirements. This would impact the following two disclosures if it were applicable to AIB: 
Annual - Table EU ORA - Qualitative information on operational risk. 
Annual - Template EU OR1 - Operational risk own funds requirements and risk-weighted exposure amounts.</t>
  </si>
  <si>
    <t>Article 447</t>
  </si>
  <si>
    <t>Article 447 Disclosure of key metrics</t>
  </si>
  <si>
    <t>Institutions shall disclose the following key metrics in a tabular format:</t>
  </si>
  <si>
    <t>Article 447(a)</t>
  </si>
  <si>
    <t>(a) the  composition  of their own  funds and their own  funds requirements as calculated in accordance with Article 92;</t>
  </si>
  <si>
    <t>Quarterly - Template EU KM1 – Key metrics template.</t>
  </si>
  <si>
    <t>Article 447(b)</t>
  </si>
  <si>
    <t>(b) the total risk exposure amount as calculated in accordance with Article 92(3);</t>
  </si>
  <si>
    <t>Article 447(c)</t>
  </si>
  <si>
    <t>(c) where applicable, the amount and composition of additional own funds which the institutions are required to hold in accordance with point (a) of Article 104(1) of Directive 2013/36/EU;</t>
  </si>
  <si>
    <t>Article 447(d)</t>
  </si>
  <si>
    <t>(d) their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</si>
  <si>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</si>
  <si>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</si>
  <si>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</si>
  <si>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</si>
  <si>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</si>
  <si>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</si>
  <si>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</si>
  <si>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</si>
  <si>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</si>
  <si>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</si>
  <si>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</si>
  <si>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</si>
  <si>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</si>
  <si>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 xml:space="preserve">(i) the net stable funding ratio at the end of each quarter of the relevant disclosure period; </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</si>
  <si>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</si>
  <si>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</si>
  <si>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</si>
  <si>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</si>
  <si>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</si>
  <si>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</si>
  <si>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</si>
  <si>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</si>
  <si>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</si>
  <si>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Article 448(1)</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</si>
  <si>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</si>
  <si>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Semi annual - Template EU IRRBB1 - Interest rate risks of non-trading book activities. 
Annual - Table EU IRRBBA - Qualitative Information on interest rate risks of non-trading book activities.</t>
  </si>
  <si>
    <t>Article 448(1)(a)</t>
  </si>
  <si>
    <t>(a) the changes in the economic value of equity calculated under the six supervisory shock scenarios referred to in Article 98(5) of Directive 2013/36/EU for the current and previous disclosure periods;</t>
  </si>
  <si>
    <t>Article 448(1)(b)</t>
  </si>
  <si>
    <t>(b) the changes in the net interest income calculated under the two supervisory shock scenarios referred to in Article 98(5) of Directive 2013/36/EU for the current and previous disclosure periods;</t>
  </si>
  <si>
    <t>Article 448(1)(c)</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</si>
  <si>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</si>
  <si>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Annual - Table EU IRRBBA - Qualitative Information on interest rate risks of non-trading book activities.</t>
  </si>
  <si>
    <t>Article 448(1)(d)</t>
  </si>
  <si>
    <t>(d) an explanation of the significance of the risk measures disclosed under points (a) and (b) of this paragraph and of any significant variations of those risk measures since the previous disclosure reference date;</t>
  </si>
  <si>
    <t>Article 448(1)(e)</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</si>
  <si>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</si>
  <si>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</si>
  <si>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</si>
  <si>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</si>
  <si>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</si>
  <si>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</si>
  <si>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</si>
  <si>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</si>
  <si>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</si>
  <si>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</si>
  <si>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</si>
  <si>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</si>
  <si>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 xml:space="preserve">(f)   the description of the overall risk management and mitigation strategies for those risks; </t>
  </si>
  <si>
    <t>Article 448(1)(g)</t>
  </si>
  <si>
    <t>(g) average and longest repricing maturity assigned to non-maturity deposits.</t>
  </si>
  <si>
    <t>Article 448(2)</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</si>
  <si>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</si>
  <si>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Paragraph 1 is fully complied with, no derogation applicable.</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</si>
  <si>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</si>
  <si>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</si>
  <si>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</si>
  <si>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</si>
  <si>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</si>
  <si>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Annual - Table EU SECA - Qualitative disclosure requirements related to securitisation exposures.</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</si>
  <si>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</si>
  <si>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</si>
  <si>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</si>
  <si>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</si>
  <si>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</si>
  <si>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</si>
  <si>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</si>
  <si>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</si>
  <si>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</si>
  <si>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</si>
  <si>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</si>
  <si>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 xml:space="preserve">(i)    SSPEs which acquire exposures originated by the institutions; </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</si>
  <si>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</si>
  <si>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</si>
  <si>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</si>
  <si>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</si>
  <si>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</si>
  <si>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</si>
  <si>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</si>
  <si>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</si>
  <si>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</si>
  <si>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</si>
  <si>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</si>
  <si>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</si>
  <si>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</si>
  <si>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</si>
  <si>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</si>
  <si>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</si>
  <si>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</si>
  <si>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</si>
  <si>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Semi annual - Template EU SEC1 - Securitisation exposures in the non-trading book. 
Not Applicable. Semi-annual - Template EU SEC2 - Securitisation exposures in the trading book. AIB does not have securitised exposures in the trading book.</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</si>
  <si>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</si>
  <si>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</si>
  <si>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</si>
  <si>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</si>
  <si>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This paragraph requires the following template to be disclosed: Template EU SEC3 - Securitisation exposures in the non-trading book and associated regulatory capital requirements - institution acting as originator or as sponsor. 
Not applicable. AIB does not act as originator or as sponsor.</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</si>
  <si>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</si>
  <si>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</si>
  <si>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Semi annual - Template EU SEC4 - Securitisation exposures in the non-trading book and associated regulatory capital requirements - institution acting as investor.</t>
  </si>
  <si>
    <t>Article 449(l)</t>
  </si>
  <si>
    <t>(l) for exposures securitised by the institution, the amount of exposures in default and the amount of the specific credit risk adjustments made by the institution during the current period, both broken down by exposure type.</t>
  </si>
  <si>
    <t>This paragraph requires the following template to be disclosed: Template EU SEC5 - Exposures securitised by the institution - Exposures in default and specific credit risk adjustments 
Not applicable. AIB does not have exposures securitised that are in default or have specific credit risk adjustments.</t>
  </si>
  <si>
    <t>Article 449a</t>
  </si>
  <si>
    <t>Article 449a Disclosure of environmental, social and governance risks (ESG risks)</t>
  </si>
  <si>
    <t xml:space="preserve">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
</t>
  </si>
  <si>
    <t>Semi-annual - Table 1 - Qualitative information on Environmental risk.
Semi-annual - Table 2 - Qualitative information on Social risk.
Semi-annual - Table 3 - Qualitative information on Governance risk.
Semi-annual - Template 1 - Banking book- Indicators of potential climate Change transition risk: Credit quality of exposures by sector, emissions and residual maturity.
Semi-annual - Template 2 - Banking book - Indicators of potential climate change transition risk: Loans collateralised by immovable property - Energy efficiency of the collateral.
Semi-annual - Template 3 - Banking book - Indicators of potential climate change transition risk: Alignment metrics.
Semi-annual - Template 4 -  Banking book - Indicators of potential climate change transition risk: Exposures to top 20 carbon-intensive firms.
Semi-annual - Template 5 -  Banking book - Indicators of potential climate change physical risk: Exposures subject to physical risk.
Semi-annual - Template 6 - Summary of key performance indicators (KPIs) on the Taxonomy-aligned exposures (Not applicable - first disclosure reference date 31st December 2023).
Semi-annual - Template 7 - Mitigating actions: Assets for the calculation of GAR (Not applicable - first disclosure reference date 31st December 2023).
Semi-annual - Template 8 - GAR % (Not applicable - first disclosure reference date 31st December 2023).
Semi-annual - Template 9 - Mitigating Actions: BTAR (Not applicable - first disclosure reference date 31st December 2024).
Semi-annual - Template 10 - Other climate change mitigating actions that are not covered in Regulation (EU) 2020/852.</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</si>
  <si>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</si>
  <si>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</si>
  <si>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</si>
  <si>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</si>
  <si>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</si>
  <si>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</si>
  <si>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</si>
  <si>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</si>
  <si>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</si>
  <si>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</si>
  <si>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</si>
  <si>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</si>
  <si>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</si>
  <si>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</si>
  <si>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</si>
  <si>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</si>
  <si>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 xml:space="preserve">(f)   the main parameters and rationale for any variable component scheme and any other non-cash benefits; </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</si>
  <si>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</si>
  <si>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</si>
  <si>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</si>
  <si>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</si>
  <si>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</si>
  <si>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</si>
  <si>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</si>
  <si>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</si>
  <si>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</si>
  <si>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</si>
  <si>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</si>
  <si>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</si>
  <si>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</si>
  <si>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</si>
  <si>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</si>
  <si>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</si>
  <si>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</si>
  <si>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</si>
  <si>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</si>
  <si>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 xml:space="preserve">(vi)  the severance payments awarded in previous periods, that have been paid out during the financial year; </t>
  </si>
  <si>
    <t>Article 450(1)(h)(vii)</t>
  </si>
  <si>
    <t xml:space="preserve"> (vii)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</si>
  <si>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</si>
  <si>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</si>
  <si>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</si>
  <si>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</si>
  <si>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</si>
  <si>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</si>
  <si>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</si>
  <si>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</si>
  <si>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Article 450(2)</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</si>
  <si>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</si>
  <si>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</si>
  <si>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</si>
  <si>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</si>
  <si>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</si>
  <si>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</si>
  <si>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</si>
  <si>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 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</si>
  <si>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</si>
  <si>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</si>
  <si>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 annual - Template EU LR1 - LRSum: Summary reconciliation of accounting assets and leverage ratio exposure.
Annual(for rows 28 to 31a), Semi annual (for rows up to row 28) - Template EU LR2 - LRCom: Leverage ratio common disclosure.
Semi 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</si>
  <si>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</si>
  <si>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</si>
  <si>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</si>
  <si>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</si>
  <si>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</si>
  <si>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</si>
  <si>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</si>
  <si>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</si>
  <si>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</si>
  <si>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AIB is not a public development credit institutions.  This would impact the following table if it were applicable to AIB: Template EU LR2 - LRCom: Leverage ratio common disclosure.</t>
  </si>
  <si>
    <t>Article 451(3)</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</si>
  <si>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</si>
  <si>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Article 451a</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</si>
  <si>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</si>
  <si>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</si>
  <si>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</si>
  <si>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Article 451a(2)</t>
  </si>
  <si>
    <t>Institutions shall disclose the following information in relation to their liquidity coverage ratio as calculated in accordance with the delegated act referred to in Article 460(1):</t>
  </si>
  <si>
    <t>Article 451a(2) point (a)</t>
  </si>
  <si>
    <t>(a) the  average  or  averages, as  applicable,  of  their  liquidity  coverage  ratio  based  on  end-of-the-month observations over the preceding 12 months for each quarter of the relevant disclosure period;</t>
  </si>
  <si>
    <t>Article 451a(2) point (b)</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</si>
  <si>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</si>
  <si>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Article 451a(2) point (c)</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</si>
  <si>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</si>
  <si>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Article 451a(3)</t>
  </si>
  <si>
    <t>Institutions shall disclose the following information in relation to their net stable funding ratio as calculated in accordance with Title IV of Part Six:</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</si>
  <si>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</si>
  <si>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</si>
  <si>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</si>
  <si>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</si>
  <si>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</si>
  <si>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</si>
  <si>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Article 451a(4)</t>
  </si>
  <si>
    <t>Institutions  shall disclose the  arrangements, systems, processes and  strategies put  in  place to  identify, measure, manage and monitor their liquidity risk in accordance with Article 86 of Directive 2013/36/EU.</t>
  </si>
  <si>
    <t>Annual - Table EU LIQA - Liquidity risk management.</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</si>
  <si>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</si>
  <si>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</si>
  <si>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</si>
  <si>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</si>
  <si>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</si>
  <si>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</si>
  <si>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Annual - Table EU CRE – Qualitative disclosure requirements related to IRB approach.</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</si>
  <si>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</si>
  <si>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</si>
  <si>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Annual - Table EU CRE – Qualitative disclosure requirements related to IRB approach. 
Annual - Template EU CR6-A – Scope of the use of IRB and SA approaches.</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</si>
  <si>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</si>
  <si>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</si>
  <si>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</si>
  <si>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</si>
  <si>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</si>
  <si>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 xml:space="preserve"> (ii)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</si>
  <si>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</si>
  <si>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</si>
  <si>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</si>
  <si>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</si>
  <si>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</si>
  <si>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</si>
  <si>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</si>
  <si>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</si>
  <si>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</si>
  <si>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</si>
  <si>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</si>
  <si>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</si>
  <si>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</si>
  <si>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</si>
  <si>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</si>
  <si>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</si>
  <si>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</si>
  <si>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 xml:space="preserve">(g) as applicable, the following information in relation to each exposure class referred to in Article 147: </t>
  </si>
  <si>
    <t>Semi annual - Template EU CR6 - IRB approach - Credit risk exposures by exposure class and PD range.</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</si>
  <si>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</si>
  <si>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</si>
  <si>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</si>
  <si>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</si>
  <si>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</si>
  <si>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</si>
  <si>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</si>
  <si>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</si>
  <si>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</si>
  <si>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</si>
  <si>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</si>
  <si>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</si>
  <si>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Annual - Template EU CR9 – IRB approach – Backtesting of PD per exposure class (fixed PD scale).</t>
  </si>
  <si>
    <t>For the purposes of point (b) of this Article, institutions shall use the exposure value as defined in Article 166.</t>
  </si>
  <si>
    <t>Article 453</t>
  </si>
  <si>
    <t>Article 453 Disclosure of the use of credit risk mitigation techniques</t>
  </si>
  <si>
    <t>Institutions using credit risk mitigation techniques shall disclose the following information:</t>
  </si>
  <si>
    <t>Article 453(a)</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</si>
  <si>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</si>
  <si>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</si>
  <si>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Article 453(b)</t>
  </si>
  <si>
    <t>(b) the core features of the policies and processes for eligible collateral evaluation and management;</t>
  </si>
  <si>
    <t>Article 453(c)</t>
  </si>
  <si>
    <t xml:space="preserve"> (c) a description of the main types of collateral taken by the institution to mitigate credit risk;</t>
  </si>
  <si>
    <t>Article 453(d)</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</si>
  <si>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</si>
  <si>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Article 453(e)</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</si>
  <si>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</si>
  <si>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</si>
  <si>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</si>
  <si>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 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</si>
  <si>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</si>
  <si>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</si>
  <si>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 annual - Template EU CR4 – standardised approach - Credit risk exposure and CRM effects. 
Semi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</si>
  <si>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</si>
  <si>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</si>
  <si>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 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</si>
  <si>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</si>
  <si>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</si>
  <si>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</si>
  <si>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</si>
  <si>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 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</si>
  <si>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</si>
  <si>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</si>
  <si>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</si>
  <si>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Article 455</t>
  </si>
  <si>
    <t>Article 455 Use of internal market risk models</t>
  </si>
  <si>
    <t>Not applicable. All market risk is treated under standardised approach.</t>
  </si>
  <si>
    <t>Institutions calculating their capital requirements in accordance with Article 363  shall disclose the  following information:</t>
  </si>
  <si>
    <t>Article 455(a)</t>
  </si>
  <si>
    <t>(a) for each sub-portfolio covered:</t>
  </si>
  <si>
    <t>Not Applicable. Annual Template EU MRB Qualitative disclosure requirements for institutions using the internal Market Risk Models. All market risk is treated under standardised approach.</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</si>
  <si>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</si>
  <si>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</si>
  <si>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</si>
  <si>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</si>
  <si>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</si>
  <si>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</si>
  <si>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</si>
  <si>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</si>
  <si>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</si>
  <si>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</si>
  <si>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</si>
  <si>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</si>
  <si>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</si>
  <si>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</si>
  <si>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Not applicable. Semi annual - Template EU MR3 IMA values for trading portfolios. All market risk is treated under standardised approach.</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</si>
  <si>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</si>
  <si>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</si>
  <si>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</si>
  <si>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</si>
  <si>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</si>
  <si>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</si>
  <si>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</si>
  <si>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</si>
  <si>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Not applicable. Semi annual - Template EU MR2–A Market risk under the Internal Model Approach (IMA). All market risk is treated under standardised approach.</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</si>
  <si>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</si>
  <si>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</si>
  <si>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</si>
  <si>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</si>
  <si>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Not applicable. Semi annual - Template EU MR4 Comparison of VaR estimates with gains/losses. All market risk is treated under standardised approach.</t>
  </si>
  <si>
    <t>CRR 468</t>
  </si>
  <si>
    <t>Temporary treatment of unrealised gains and losses measured at fair value through other comprehensive income in view of the COVID-19 pandemic</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</si>
  <si>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The Group is not applying the temporary treatment specified in Article 468.  Own funds, capital and leverage ratios reflect the full impact of unrealised gains and losses measured at fair value through other comprehensive income. Note this derogation ended on the 31 December 2022.</t>
  </si>
  <si>
    <t>CRR 473a (8)</t>
  </si>
  <si>
    <t>Introduction to IFRS 9</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</si>
  <si>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AIB Group applies the IFRS9 transitional capital arrangements. See above template for details. Note the static transitional scaling factor ended on 31 December 2022. The dynamic transitional scaling factor per Regulation (EU) 2020/873 will continue to be effective until 31 December 2024.</t>
  </si>
  <si>
    <t xml:space="preserve">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Principal risks on pages 23 to 25 of the Annual Financial Report 2022 and updated on page 33 of the Half-Yearly Financial Report 2023.  In addition to matters relating to the Group’s business, future performance will be impacted by the Group’s ability along with governments and other stakeholders to measure, manage and mitigate the impacts of climate change effectively, the impact of higher inflation on customer sentiment and by Irish, UK and wider European and global economic and financial market considerations.  Future performance will further be impacted by the direct and indirect consequences of the Russia-Ukraine War on European and global macroeconomic conditions.  Any forward looking statements made by or on behalf of the Group speak only as of the date they are made.  The Group cautions that the list of important factors on pages 23 to 25 of the Annual Financial Report 2022 is not exhaustive.  Investors and others should carefully consider the foregoing factors and other uncertainties and events when making an investment decision based on any forward looking statement.
</t>
  </si>
  <si>
    <t xml:space="preserve">As per Article 447, points (a) to (g) and Article 438, point (b) the following template provides a summary of the main prudential and regulatory information and ratios covered by the CRR on a transitional basis.  It also includes information on Pillar 2 requirements. 
Main movements between March to June 2023 are as follows:
Available own funds: 
 • Capital levels increased mainly due to the inclusion of H1 profits less foreseeable charges of € 0.3 bn.
Risk-weighted exposure amounts ("RWEA") increased by € 0.7 bn mainly due to the below:
 • Credit risk (excluding counterparty credit risk ("CCR") and Article 3 adjustment) increased by € 1.4  bn mainly due to increases in respect of IRB models and the Ulster Bank corporate and commercial portfolio acquisition.
 • Article 3 adjustment of € 1.9 bn decreased by € 0.8 bn reflecting the Ulster Bank exposures migrated in quarter 2. 
 • Counterparty credit, market, operational and securitisation risks remained relatively static over the quarter.
The capital ratios increased as a result of the above capital and RWEAs movement.
The leverage ratio increased over the quarter due to higher Tier 1 capital partially offset by higher exposures.
</t>
  </si>
  <si>
    <r>
      <rPr>
        <vertAlign val="superscript"/>
        <sz val="11"/>
        <color rgb="FF000000"/>
        <rFont val="Calibri"/>
        <family val="2"/>
      </rPr>
      <t>1</t>
    </r>
    <r>
      <rPr>
        <sz val="11"/>
        <color rgb="FF000000"/>
        <rFont val="Calibri"/>
        <family val="2"/>
      </rPr>
      <t xml:space="preserve"> Includes exposures to countries outside of Ireland but all are allocated to Ireland as trading book exposures represent less than 2% of the aggregate risk weighted exposures. </t>
    </r>
  </si>
  <si>
    <r>
      <rPr>
        <vertAlign val="superscript"/>
        <sz val="11"/>
        <color rgb="FF000000"/>
        <rFont val="Calibri"/>
        <family val="2"/>
      </rPr>
      <t xml:space="preserve">1 </t>
    </r>
    <r>
      <rPr>
        <sz val="11"/>
        <color rgb="FF000000"/>
        <rFont val="Calibri"/>
        <family val="2"/>
      </rPr>
      <t>This includes all credit risk (including counterparty credit risk and securitisations), operational risk, market risk &amp; CVA.</t>
    </r>
  </si>
  <si>
    <t>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exposures is a total of debt securities and loans and advances only. This balance excludes cash balances at central banks and other demand deposits. Individual countries disclosed based on combined on and off-balance sheet exposures reflect the top 10 country exposures and represent greater than 96% of total exposure. 
The main movements between December 2022 and June 2023 are as follows: 
	•The increase is largely due to securities financing, the acquisition of loans from Ulster Bank and new lending exceeding redemptions.
* In line with the requirements for large institutions with an NPL ratio (in accordance with Regulation (EU) 2021/637) lower than 5%, columns "Of which non-performing" and "of which subject to impairment" are not required to be disclosed.</t>
  </si>
  <si>
    <t>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 between December 2022 to June 2023 are as follows:
	•Loans and advances unsecured carrying amount has decreased by € 1.3 bn, this is primarily driven by a reduction in ‘Cash balances at central banks and other demand deposits’. 
	•Loans and advances secured carrying amount has increased by € 2.5 bn, this is primarily driven by securities financing, the acquisition of loans from Ulster Bank and new lending exceeding redemptions.</t>
  </si>
  <si>
    <r>
      <t xml:space="preserve">Of which </t>
    </r>
    <r>
      <rPr>
        <b/>
        <sz val="11"/>
        <color rgb="FF000000"/>
        <rFont val="Calibri"/>
        <family val="2"/>
      </rPr>
      <t>secured by credit derivatives</t>
    </r>
  </si>
  <si>
    <t>As per Article 439, points (f), (g), (k) and (m) the template below sets out the methods used to calculate CCR regulatory requirements and the resultant RWEAs.  Article 439(m) is an annual requirement on disclosure of the size of on and off-balance sheet derivatives. As at 30 June 2023 this was € 5,517 m. 
Increase in RWEA between December 2022 to June 2023 is mainly due to the increase in replacement cost for derivatives and an increase in SFT ("Securities Financing Transaction") RWEA.</t>
  </si>
  <si>
    <t>As per Article 449a CRR, the following template provides information on exposures to sectors that are more prone to the risks that institutions may face from the transition to a low-carbon and climate resilient economy. 
Exclusions from EU Paris- aligned benchmarks (column (b))
In order to identify counterparties that are excluded from the EU Paris-aligned Benchmarks as specified in Article 12(1), points (d) to (g), the Group completed a bottom up review of the portfolio in line with the relevant revenue and emissions thresholds. As of publication of this disclosure, no significant testing against the DNSH criteria has occurred and, as a result, Article 12(2) of Commission Delegated Regulation (EU) 2020/1818 exclusion criteria has not been taken into account during the counterparty identification process. The percentage of lending to non-financial corporates excluded from Paris-aligned benchmarks on this basis is &lt;1% which is consistent with disclosure as at year end 2022.
GHG financed emissions scope 1,2 and 3  (columns (i)-(k))
Information on scope 1, 2 and 3 emissions of the Groups counterparties are not disclosed at this time. The Group is developing its capabilities for ongoing quantification and tracking of GHG emissions for non-financial counterparties and will disclose same in line with the phased in disclosure requirement of 30 June 2024.
Principal risks and uncertainties are identified by the Group’s on-going risk management practices as well as the Material Risk Assessment (MRA) process.  The Group considers risks that arise from the impact of external market developments, geopolitical events or other emerging risks which could potentially impact on customers, earnings, capital and liquidity, as well as on Group operations or reputation. ESG risks, including transition risk, continue to be identified as key risk drivers impacting all of the Group's principal risks, especially Credit Risk.</t>
  </si>
  <si>
    <r>
      <t>As per Article 449a CRR, this template shows the gross carrying amount, as referred to in Part 1 of Annex V to Implementing Regulation (EU) 2021/451, of loans collateralised with commercial and residential immovable property and of repossessed real estate collaterals, including information on the level of energy efficiency of the collaterals measured in terms of kWh/m</t>
    </r>
    <r>
      <rPr>
        <vertAlign val="superscript"/>
        <sz val="11"/>
        <color rgb="FF000000"/>
        <rFont val="Calibri"/>
        <family val="2"/>
      </rPr>
      <t>2</t>
    </r>
    <r>
      <rPr>
        <sz val="11"/>
        <color rgb="FF000000"/>
        <rFont val="Calibri"/>
        <family val="2"/>
      </rPr>
      <t xml:space="preserve"> energy consumption (columns (b) to (g) of the template), in terms of the label of the energy performance certificate (EPC) of the collateral as referred to in Article 2, point (12), of Directive 2010/31/EU for Member States, or as defined in any relevant local regulation for those exposures outside the Union, where a mapping to the Union EPC label exists (columns (h) to (n)).
Energy efficiency (column (b)-(g)):
Energy efficiency has been derived from EPC labels where available. Where an EPC label was not available the energy efficiency rating of the collateral has been estimated using data variables including year of construction, dwelling type and small area location e.g. neighbourhood to a high level of precision. Our approach continues to evolve in line with industry developments and numbers may change with time. There have been no material changes to output in comparison to year end 2022 disclosure. 
EPC label of collateral (column (h)-(n)):
The Group has used the latest EPC label available for collateral.</t>
    </r>
  </si>
  <si>
    <r>
      <t>As per Article 449a CRR, this template provides aggregated and anonymised information on exposures (including banking book loans and advances, debt securities and equity instruments) towards the top 20 carbon-intensive companies in the world. 
The Group used a number of data sources to investigate whether the Bank has any exposure to a top 20 carbon-intensive firm. Data sources used to confirm the list of top 20 carbon-intensive firms include; Carbon Disclosure Project (CDP), the Climate Accountability Institute Top 20 C0</t>
    </r>
    <r>
      <rPr>
        <vertAlign val="subscript"/>
        <sz val="11"/>
        <color rgb="FF000000"/>
        <rFont val="Calibri"/>
        <family val="2"/>
      </rPr>
      <t>2</t>
    </r>
    <r>
      <rPr>
        <sz val="11"/>
        <color rgb="FF000000"/>
        <rFont val="Calibri"/>
        <family val="2"/>
      </rPr>
      <t xml:space="preserve"> emissions table (2018), S&amp;P, Bloomberg and Refinitiv datasets. 
The Group determined that it has no direct exposure to any top 20 carbon-intensive firm as at 30 June 2023. An exposure of less than €0.5m (less than €1m as at year end 2022) to a standalone joint venture to which one of the top 20 carbon-intensive firms is party to for the purposes of a non-Paris aligned benchmark activity was identified.</t>
    </r>
  </si>
  <si>
    <t>As per Article 449a CRR, this template provides information on exposures in the banking book, including loans and advances, debt securities and equity instruments not held-for-trading and not held-for-sale, towards non-financial corporates, on loans collateralised with immovable property and on repossessed real estate collaterals, exposed to chronic and acute climate-related hazards. The Group have completed this template on a best efforts basis in line with Regulation (EU) 2022/2453.
The Group has Non Financial Corporate (NFC) exposures secured on immovable property of €8.9bn as at 30 June 2023, of which €0.29bn (3.2%) is sensitive to Physical Flood Risk. There have been no material changes to output in comparison to year end 2022 disclosure.
The gross carrying amount in column (b) is as defined in Part 1 of Annex V to Commission Implementing Regulation (EU) 2021/451 of those exposures towards non-financial corporates (including loans and advances, debt securities and equity instruments), classified under the accounting portfolios in the banking book according to that Regulation, excluding financial assets held for trading and held for sale assets. In addition, rows 10-12 of the template are not “of which” categories of rows 1-9 and should be viewed as standalone line items as per the guidance. For completeness, row 13 contains all other loans and advances, debt securities or equity instruments (including loans that are collateralised by immovable property and repossessed real estate collaterals) in non-financial corporates that have not been captured in the NACE codes across rows 1-9. All geographic areas in which AIB has exposures are covered by the template with material lending located in Ireland and United Kingdom.
In order to identify the appropriate climate change physical risk events for consideration in this disclosure, the Group were informed by outputs from ThinkHazard! in addition to internal climate risk heat maps.  On that basis, it was determined that the portfolio was most sensitive to river flooding (acute) and coastal flooding (chronic). Other physical risks such as landslides, tsunamis, wildfires and extreme heat were identified as low risk for the portfolio and therefore discounted in the analysis.
The Group analysed sensitivity to impact from climate change physical risk (i.e. flood events) by reviewing JBA flood hazard location data, at return period 1-in-100yr under Representative Concentration Pathway (RCP) 8.5°C climate scenario for year period 2031-2035. As required by the regulatory guidance, column h shows the gross carrying amount of exposures sensitive to impact from chronic risk only, column i shows the gross carrying amount of exposures sensitive to impact from acute risk only and column j shows the gross carrying amount of only the exposures sensitive to impact from both chronic risk and acute physical risk. As such the columns (h)-(j) are mutually exclusive and the sum of these rows shows the total gross carrying amount of exposures sensitive to impact from climate change physical risk.
The methodology followed by the Group to determine the percentage of collateral sensitive to impact by climate change physical risk has been applied at portfolio level on a geographic basis and is not conducive for determining instrument level information such as maturity buckets, stage 2 or non-performing status. As such exposure has been applied on a pro-rata basis for columns (c)-(g) and (k)-(o). 
Group exposures unsecured by collateral have not been included in the “of which sensitive to risk” section of the disclosure template (columns (c)-(o)) given the lack of suitable data available to determine whether an unsecured exposure would be impacted by climate change physical risk. The Group will continue to monitor availability of relevant data via industry forums and engagement with third party data providers on an ongoing basis for future reporting periods.</t>
  </si>
  <si>
    <t xml:space="preserve">The Group LCR for 30 June 2023 is 163.7%. The average LCR for the 12 months to 30 June 2023 decreased by 7.74% to 194.59% for the period under review. This decrease was primarily driven by an outflow in the June 2023 LCR, regarding the acquisition of c. € 5.0 bn Ulster Bank tracker (and linked) mortgages in July 2023.
</t>
  </si>
  <si>
    <r>
      <t xml:space="preserve">Part of exposures covered by </t>
    </r>
    <r>
      <rPr>
        <b/>
        <sz val="11"/>
        <color rgb="FF000000"/>
        <rFont val="Calibri"/>
        <family val="2"/>
      </rPr>
      <t>Credit Derivatives (%)</t>
    </r>
  </si>
  <si>
    <t>The Group sustainability strategy is overseen by the Sustainable Business Advisory Committee (SBAC), which was established in 2016. In 2020, Sustainable Communities became a fifth pillar of the Group strategy, embedding sustainability from Board level right throughout the business. Progress on the Group sustainability agenda is assessed against the Sustainable Communities pillar with a focus on three areas: 1) Climate &amp; Environment; 2) Economic &amp; Social Inclusion; and 3) Future Proof Business. The priorities for each area are the result of extensive stakeholder engagement, including an independent bi-annual materiality and evaluation process. The Board approved a new Environmental, Social &amp; Governance Framework in December 2022 to strengthen the accountability for ESG at all levels of the Group, supporting the sustainability agenda for AIB customers, society and communities.
At a Group level transition risks and opportunities, as well as physical risks across the short (&lt;3 years), medium (&gt;=3-10 years), and long term (10+ years) are inputs into the business and financial planning process. Key issues are considered across sectors and geographical distribution of exposures, including future impacts of carbon prices, flood risk and credit impacts from reduced property valuations. These time horizons have been determined based on a combination of literature review, 2022 ESG Heatmap from Moody's, S&amp;P Global, internal and external workshops.
Within the business and financial planning process climate and environmental issues have been considered as a key input to the allocation of capital for each of the key business segments: 
	•financed emissions targets covering Retail Banking, Capital Markets and the UK business, were included in the process and were a key parameter within planning - for example, funding to propositions supporting green financing in support of achievement of the emissions targets; and, 
	•levels of green and transition lending were included within business planning (% of total new lending) to provide AIB with increased visibility on the trajectory to achieve the 2030 target that 70% of total new lending should be green or transition. 
Transitioning to a lower-carbon economy will entail extensive policy, legal, technology, regulatory and market changes to address mitigation and adaptation requirements related to climate change. In 2022 as part of the business and financial planning process key areas considered included,
	•green mortgage lending and pricing strategy;
	•business plan focus on high energy efficiency buildings; 
	•SME Sustainability Customer Tool;
	•relationship manager ESG training &amp; supports, specialist customer advisor supports;
	•ESG research &amp; thought leadership to define sector strategies;
	•developing Sustainability Linked Loan (SLL) framework to support transition across all sectors; and,
	•full suite of propositions / products focused on higher risk sectors to support transition.
The financial impacts of climate and environment are considered within two key processes. Firstly, the financial impact associated with the Financed Emissions Targets to 2030 and Net Zero commitment to 2040 (and 2050 for agriculture) is a formal part of business and financial planning. Business areas are required to consider the impact on projected revenues, costs and margins associated with meeting the Financed Emissions Targets over the period of the plan and outlook to 2030. Secondly, within the ECB 2022 Climate Risk Stress Test, analysis was completed based on the scenarios of the Network for Greening the Financial System (NGFS). These included quantitative forecasts for short- and long-term transitional risk, short term drought/heat risk and short-term flood risk. 
The Group continue to be focused on flood risk as the most significant physical risk for AIB's portfolio and have developed initial metrics to better understand this risk for the Groups property-related exposure to begin with. The initial approach is subject to further evolution based on industry developments and as supervisory and regulatory expectations continue to evolve over time.</t>
  </si>
  <si>
    <t xml:space="preserve">The Group’s Risk Management Framework (RMF) supports our business activities and the delivery of our strategies by setting out how we accept and manage risk. It outlines how we identify, monitor and escalate risk issues, and provides clarity on the risk governance structures to ensure accountability for each material risk facing the Group. In 2022, reflecting the importance of sustainability, a new principle around ESG initiatives (number six) was approved. The Group continues to embed ESG considerations into its lending processes. A key part of our RMF is the identification of emerging risk drivers as part of the Group’s material risk assessment. The RMF is subject to annual review and approval by the Board, as recommended by the Board Risk Committee (BRC). 
The Board is responsible for approving the sustainability targets for the Group and the approval of the Sustainability Report. The Board ensures that an appropriate system of internal controls is maintained and appointed the Sustainable Business Advisory Committee (SBAC) to assist it in fulfilling its independent oversight responsibilities in relation to ESG matters. The SBAC oversees the Group’s performance as a sustainable business and delivery of AIB’s sustainability strategy and is the overarching Board Advisory Committee responsible for the guidance of our sustainability agenda. The SBAC reviewed the ESG Framework, which was approved by the Board on the basis of the recommendation of the BRC. Topics presented to one or more of Board, BRC and SBAC are outlined in Table 1 (g)
The redesign of the ESG Questionnaire was completed to incorporate more social and governance considerations with the enhancement of scoring being implemented over the course 2023 and into 2024. It is our intention to implement the ESG Questionnaire changes in our credit risk management process, following the governance route outlined above via GSC, GRC, BRC and SBAC.
</t>
  </si>
  <si>
    <t xml:space="preserve">Our Excluded Activities list sets out a range of business activities that are considered to be incongruent with Group Strategy, and relate to the following sectors: 
	•energy and climate action 
	•animal welfare 
	•ecosystem protection
	•healthcare / genetic engineering, 
	•surveillance / arms-related / military (including "any activity that adversely impacts Human Rights defined by the UN" as listed on the UN website: https://www.un.org/en/ universal-declaration-human-rights) 
	•adult entertainment
The policy is available on our website (https://aib.ie/corporate/excluded-activities). </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</si>
  <si>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</si>
  <si>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As per Article 451(1) point (b), the following template provides a reconciliation of the total assets in AIB Group financial statements under IFRS and the total leverage exposure.  The template includes a breakdown of all adjustments that lead from the total assets as reported in the audited financial statements to the LR exposure measure on a transitional basis.
Main movements between December 2022 to June 2023 are as follows:
• The total on-balance sheet exposures increased largely due to securities financing, the acquisition of loans from Ulster Bank and new lending exceeding redemptions.
• The increase in derivatives during the period was primarily related to mark-to-market movements.
• The movement in off-balance sheet relates to increases in underlying business activity and Ulster Bank loans acquisition.</t>
  </si>
  <si>
    <t>Adjustment for off-balance sheet items (i.e. conversion to credit equivalent amounts of off-balance sheet exposures)</t>
  </si>
  <si>
    <t>Replacement cost associated with SA-CCR derivatives transactions (i.e. net of eligible cash variation margin)</t>
  </si>
  <si>
    <t>Other exposures (e.g. equity, securitisations, and other non-credit obligation assets)</t>
  </si>
  <si>
    <t>Value adjustments and provisions</t>
  </si>
  <si>
    <t>As per Article 439 point (l), which refers to point (g) of Article 452, the template below presents a detailed view of counterparty credit risk positions subject to the IRB approach by exposure class and PD scale. 
Movements between December 2022 to June 2023 are as follows: 
	•Decreases in exposure values of SFTs partially offset by increases in exposure values of derivatives.
	•Increases in RWEAs of derivatives and SFTs.</t>
  </si>
  <si>
    <t xml:space="preserve">The Group operates a Three Lines of Defence (3LOD) Model, the principles of which are outlined in the Group Risk Management Framework described in (f) above.  
AIB is a supporter of the Task Force on Climate-related Financial Disclosures (TCFD) and this the third year of disclosing progress against its recommendations (please refer to AFR p30 -41). In addition, AIB is a founding signatory of UNEP FI Principles for Responsible Banking (see Sustainability Report p80-90).
AIB has further reinforced its commitment and ambition in signing up to the Net Zero Banking Alliance, Equator Principles, WEF Stakeholder Capitalism metrics and UN Global Compact in 2021, and further updates on progress in meeting these commitments is contained in the Sustainability report.
</t>
  </si>
  <si>
    <t>Relevant credit risk exposures – Credit risk</t>
  </si>
  <si>
    <t xml:space="preserve">The Group's Credit Risk team develop and maintain policies designed to establish responsible lending practices. Core principles are also enshrined in policies for customers in arrears and the management of distressed credit to ensure that customers are treated fairly, objectively, sympathetically, and consistently. Key credit risk policies govern the funding AIB provides for housing finance:
	•The Residential Development Policy governs lending for constructing residential developments;
	•the Residential Mortgage Policy governs lending for part funding the purchase, refinance or top-up/equity release on residential property; 
	•The Social Housing policy, together with the Commercial Investment policy, supports lending to customers for social housing and helps to manage and mitigate the associated risks; and
	•The Group Forbearance Policy governs the range of modifications/alternative repayments considered for mortgage customers in difficulty and ensures AIB processes are aligned with the requirements of the Code of Conduct on Mortgage Arrears. It was approved by the Board Risk Committee.
The Group Credit Risk Policy includes a list of excluded business activities that are considered to be incongruent with Group Strategy, and relate to the following sectors: 
	•energy and climate action 
	•animal welfare 
	•ecosystem protection 
	•healthcare / genetic engineering 
	•adult entertainment
	•surveillance / arms-related / military (including "any activity that adversely impacts Human Rights defined by the UN" as listed on the UN website: https://www.un.org/en/ universal-declaration-human-rights/) 
The policy rule prohibits providing new money for any term lending facilities to businesses, or any of its subsidiaries, involved in the excluded business activities. This rule applies to all business customers with a Gross Connected Exposure of &gt; €/£300k and who are relationship managed. The policy was approved by the  Board. The list of excluded activities is publicly available at www.aib.ie/sustainability.
As per Table 1 (d), front line customer facing teams’ work with borrowers more exposed to climate risk to complete an ESG Questionnaire to assess the ESG risk of these customers during the lending process. It has both generic and sector specific questions on a range of topics from climate and environmental risk specific matters to social considerations (e.g. human rights, diversity) to determine an ESG risk rating. The ESG questionnaire output is fed into the Enterprise Data Warehouse and is available to enable portfolio level analysis and monitoring of the Bank's aggregate exposure to these risks. The redesign of the ESG Questionnaire was completed to incorporate more social and governance considerations with the enhancement of scoring being implemented over the course 2023 and into 2024. In addition, ESG risk commentary is required in all credit applications for customers of AIB's Capital Markets segment. 
The Responsible Supplier Code sets out our expectations for AIB's suppliers, including that they must operate at all times in an ethical and fair manner in line with AIB’s values and abide by all national and international laws as applicable (including the International Bill of Human Rights and the International Labour Organisation conventions), as set out in the contractual agreements and purchasing transactions with suppliers. AIB also expect suppliers to, in turn, conduct business in a fair and honest manner with all their stakeholders, employees, subcontractors, and any other third parties. The Responsible Supplier Code was approved by the Head of Third Party Management. It is publicly available on the AIB Suppliers Portal and at www.aib.ie/sustainability. AIB will only engage with suppliers who adhere to our Responsible Supplier Code. 
Critical and Important Outsourcing suppliers must attest annually to AIB’s key policies (or clauses in them that are relevant to AIB's supply chain). These include the Code of Conduct, Conflict of Interest Policy, Anti Bribery and Corruption Policy, Data Protection Policy, Speak Up, Diversity &amp; Inclusion, Anti-Money Laundering and Human Rights policies. 
</t>
  </si>
  <si>
    <r>
      <t xml:space="preserve">To ensure progress is made against the Sustainability agenda, the Group has set clear targets and objectives which are actively monitored and measured and set out annually in the Sustainability Report, such as: 
</t>
    </r>
    <r>
      <rPr>
        <b/>
        <sz val="11"/>
        <color rgb="FF000000"/>
        <rFont val="Calibri"/>
        <family val="2"/>
      </rPr>
      <t xml:space="preserve">Social Housing 
</t>
    </r>
    <r>
      <rPr>
        <sz val="11"/>
        <color rgb="FF000000"/>
        <rFont val="Calibri"/>
        <family val="2"/>
      </rPr>
      <t xml:space="preserve">The Group has a target of €800m finance for social housing by 2024. During 2021, AIB fully allocated it's €300m Social Housing fund for both development and investment funding, which was launched in October 2020 with the aim of funding 2,000 social housing units. In July 2021, AIB launched an additional €500m Social Housing fund to back the provision of a further 3,000 social houses. Utilisation of the fund is monitored on a quarterly basis. The aim is to fully allocate these funds by YE 2024 which will bring the total Social Housing fund to €800m by 2024.
</t>
    </r>
    <r>
      <rPr>
        <b/>
        <sz val="11"/>
        <color rgb="FF000000"/>
        <rFont val="Calibri"/>
        <family val="2"/>
      </rPr>
      <t xml:space="preserve">Financial Literacy
</t>
    </r>
    <r>
      <rPr>
        <sz val="11"/>
        <color rgb="FF000000"/>
        <rFont val="Calibri"/>
        <family val="2"/>
      </rPr>
      <t xml:space="preserve">AIB has a Financial literacy target to support 500,000 customers by 2023. The AIB  Future Sparks programme is an online programme for post primary schools consisting of educational teaching resources specifically developed by teachers across subjects such as Financial Wellness, Business, Economics, Home Economics and career guidance. This years AIB Future Sparks Programme completed in May with 642 second-level schools in Ireland registered to take part. An interdisciplinary programme, Future Sparks encourages the development of relevant life skills to support young people as they navigate major life moments.
</t>
    </r>
    <r>
      <rPr>
        <b/>
        <sz val="11"/>
        <color rgb="FF000000"/>
        <rFont val="Calibri"/>
        <family val="2"/>
      </rPr>
      <t xml:space="preserve">Community support
</t>
    </r>
    <r>
      <rPr>
        <sz val="11"/>
        <color rgb="FF000000"/>
        <rFont val="Calibri"/>
        <family val="2"/>
      </rPr>
      <t xml:space="preserve">AIB contributes to the social and economic development and prosperity of local communities by supporting projects and initiatives in local communities in which AIB operates.  In May 2023, AIB Group launched its second annual AIB Community €1 Million Fund, and received c. 16k nominations from customers, employees and the public for charities across Ireland and the UK. The 70 successful candidates will be named in September and customers will be able to use the AIB app to increase their support for these organisations. While AIB continued to support community partners FoodCloud, AsIAm, Junior Achievement Ireland and GOAL, the Group engaged customers in 2023 by facilitating their support for charity causes that matter to them. The year began with the Group responding to the devastating earthquake in Turkey and Syria by enabling customers to donate directly to GOAL’s emergency appeal via the AIB Mobile Banking app. AIB customers’ donations raised a total of €460k.
</t>
    </r>
    <r>
      <rPr>
        <b/>
        <sz val="11"/>
        <color rgb="FF000000"/>
        <rFont val="Calibri"/>
        <family val="2"/>
      </rPr>
      <t xml:space="preserve">Universal inclusion
</t>
    </r>
    <r>
      <rPr>
        <sz val="11"/>
        <color rgb="FF000000"/>
        <rFont val="Calibri"/>
        <family val="2"/>
      </rPr>
      <t xml:space="preserve">In early 2022, AIB launched a new Inclusion &amp; Diversity (I&amp;D) strategy. The ultimate aim is a workplace where inclusion is a universal experience and diversity thrives to the benefit of colleagues, customers and communities. The strategy includes a specific focus on providing opportunities for disadvantaged young people, empowering people with disabilities to develop new skills and the promotion of gender balance. AIB has a target of ongoing gender balance at Board, EXCO and all management level. AIB will continue to take active steps to close the gender pay gap through implementing Inclusion and Diversity strategy goals (long term gender balance target at Group wide senior management level of &gt;40% female) and focusing on attracting and developing female talent. As at H1 2023, the Group has maintained gender balance (42%) across Board, Executive Committee and all management.
Looking forward, the Group believe the global ESG agenda will continue to widen and deepen. The focus remains on leading this agenda and AIB will remain responsive by further developing and rolling out plans and activities. In the first six months of 2023, the Group continued to build an inclusive workplace that enables everyone to reach their potential through a bank-wide universal inclusion campaign, progressive people policies, a wide range of Inclusion &amp; Diversity training, and the continued diversification of its talent pipeline through apprenticeship and internship programmes.
</t>
    </r>
  </si>
  <si>
    <r>
      <t xml:space="preserve">The Group have a stated clear ambition for 70% of new lending to be green or transition by 2030 and have a target to achieve Net Zero in financed emissions by 2040 for the lending portfolio (2050 including Agriculture).
</t>
    </r>
    <r>
      <rPr>
        <b/>
        <sz val="11"/>
        <color rgb="FF000000"/>
        <rFont val="Calibri"/>
        <family val="2"/>
      </rPr>
      <t xml:space="preserve">Financed Emissions
</t>
    </r>
    <r>
      <rPr>
        <sz val="11"/>
        <color rgb="FF000000"/>
        <rFont val="Calibri"/>
        <family val="2"/>
      </rPr>
      <t xml:space="preserve">In 2022, financed emission targets were set for 75% of the Group lending portfolio. AIB selected 31 December 2021 as the Scope 3 financed emissions baseline position as this reflected the latest available year-end loan book data against which to set the targets. The targets include the mortgage portfolio (50%), CRE lending portfolio (10%), electricity generation (3%) and the corporate portfolio (12%). Over the period to 2030 the Group expect to see a significant reduction in emissions intensity of 58% per m² for mortgages and 67% per m² for CRE at the Group level. The electricity generation portfolio is primarily comprised of renewable energy assets such as offshore wind and is therefore starting at a low level of intensity of emissions (21g CO2/kwh). This is aligned to science based IEA decarbonisation pathways that deliver a 1.5°C outcome.
For the corporate portfolio, the Group have set portfolio coverage targets. This means that AIB’s counterparties are required to set their own approved emissions targets. 12% of the in-scope corporate book (by loan value) currently have approved emissions targets, and AIB's target is to increase that to 54% by 2030.
The financed emissions targets have identified measurable business actions and metrics that will be monitored to ensure progress is made towards achieving them: 
	•For property-based lending, the emission reduction metric for measurement purposes is the proportion of new lending to properties with Building Energy Rating (BER) / Energy Performance Certification (EPC) of A or B;
	•The metric relating to the electricity generation maintenance target focuses on emission intensity and ensuring that new lending is primarily to renewable electricity projects; and, 
	•For the corporate portfolio coverage target the key business action focuses on customer outreach and engagement.
For each of the financed emissions targets, the key business actions that support these emission reductions have been identified and are now tracked as part of the business planning process.
</t>
    </r>
    <r>
      <rPr>
        <b/>
        <sz val="11"/>
        <color rgb="FF000000"/>
        <rFont val="Calibri"/>
        <family val="2"/>
      </rPr>
      <t xml:space="preserve">Transition &amp; Physical Risk
</t>
    </r>
    <r>
      <rPr>
        <sz val="11"/>
        <color rgb="FF000000"/>
        <rFont val="Calibri"/>
        <family val="2"/>
      </rPr>
      <t xml:space="preserve">The Group continue to be focused on flood risk as the most significant acute and chronic physical risk and have developed initial metrics to better understand this risk for our property-related exposure. These new metrics support the tracking of acute and chronic physical risk for AIB's key property portfolios. The Group's approach is subject to further evolution based on industry developments and supervisory and regulatory expectations which continue to evolve over time. For transition risk, AIB require all new lending over £/€300k in high transition risk sectors to complete an ESG Questionnaire. In 2022 this amounted to 8% of all new lending.
</t>
    </r>
    <r>
      <rPr>
        <b/>
        <sz val="11"/>
        <color rgb="FF000000"/>
        <rFont val="Calibri"/>
        <family val="2"/>
      </rPr>
      <t xml:space="preserve">Own operations
</t>
    </r>
    <r>
      <rPr>
        <sz val="11"/>
        <color rgb="FF000000"/>
        <rFont val="Calibri"/>
        <family val="2"/>
      </rPr>
      <t>From a Scope 1 and 2 perspective AIB modelled two new targets, committing to reduce absolute Scope 1 GHG emissions 34% by 2027 from a 2019 base year and to increase annual sourcing of renewable electricity to 100% by 2030.
A Corporate Power Purchase Agreement (CPPA) contract was signed with NTR plc to source renewable energy generated from two solar farms in Ireland which is expected to remove c. 80% of our Scope 2 emissions. This partnership will help deliver on AIB's commitment to source 100% of our power requirements from certified renewable energy sources by 2030.
Key elements of strategy and areas of progress in 2022 include:
	•AIB's property strategy and energy efficiency investments have resulted in 40% reduction in GHG emissions against the Net Zero target;
	•37% reduction in Scope 1 GHG emissions against 2019 baseline;
	•Developed a Net Zero Strategy for the Group's remaining property portfolio. Aligned with this AIB refurbished one of the main office locations in Eyre Square, Galway to eliminate fossil fuels; 
	•Strategy in place to transition AIB's corporate fleet to electrical vehicles; and, 
	•Continued investment in energy efficiency projects.
For more details on the Group's objectives, targets and limits to assess environmental risk please see the Climate and Environment chapter of the Sustainability Report (https://aib.ie/sustainability/detailed-sustainability-report-for-2022).</t>
    </r>
  </si>
  <si>
    <r>
      <t xml:space="preserve">The Board has ultimate responsibility for the governance of all risk taking activity in the Group and risks assumed through investments in joint ventures. The Group has adopted a three lines of defence (3LOD) model and risks are managed in line with the model (outlined in response (f)).
As a driver of traditional risks, ESG is managed and measured across the Group risk management framework by including ESG considerations in underlying policies and frameworks. The Head of Enterprise Risk Management, on behalf of the CRO, is responsible for the regular review of ESG risk driver definitions and works with each 2LOD material risk owner to ensure appropriate embedding of ESG considerations into relevant frameworks, policies and supporting documentation. The Group actively monitor ESG risk drivers under each material risk's frameworks (and underlying policies) to ensure effective management within the Group RAS limits. Metrics are used to monitor progress against the overall business strategy and risk appetite. They are reviewed and updated regularly to support decision making by the board and relevant sub-committees. These reviews may be time- and event- driven. 
</t>
    </r>
    <r>
      <rPr>
        <b/>
        <sz val="11"/>
        <color rgb="FF000000"/>
        <rFont val="Calibri"/>
        <family val="2"/>
      </rPr>
      <t xml:space="preserve">Risk and Controls Assessments (RCAs) 
</t>
    </r>
    <r>
      <rPr>
        <sz val="11"/>
        <color rgb="FF000000"/>
        <rFont val="Calibri"/>
        <family val="2"/>
      </rPr>
      <t>The Head of Operational Risk Management, on behalf of the CRO, is responsible for the Groups RCA process which serves to ensure that key risks are proactively identified, evaluated, monitored, and reported, and that appropriate action is taken by the first line of defence. As part of this process, the risks events that can occur due to ESG risks are considered. 
Regular and transparent reporting mechanisms are being developed in order to ensure timely and accurate reporting that enables the sharing of relevant information about the identification, measurement or assessment, monitoring, and management of the ESG Agenda.</t>
    </r>
  </si>
  <si>
    <r>
      <t xml:space="preserve">The Group undertakes an independent biennial materiality exercise which informs and drives the Sustainability strategy and reporting approach. AIB's Sustainable Communities strategy is based on the most recent exercise, which started in Q4 2021 and was approved by the Sustainable Business Advisory Committee in Q1 2022. For more information please see the Sustainability report (p17)
The Material Risk Assessment (MRA), which is completed at least annually, identifies the Principal Risks and emerging risks facing the Group, the assessment considers the impact of climate risks for the Group, it's customers and the societies in which AIB operate and determines a suitable risk appetite. The MRA is a key input into the Group’s risk management processes including the Risk Appetite Statement (RAS), which sets out the maximum amount of risk the Group is willing to accept. ESG risks continue to be identified as key risk drivers impacting all of the Group's principle risks, especially Credit Risk.
The Board approved a new Environmental, Social &amp; Governance Framework in December 2022 to ensure that the Groups overall approach to the management of key components of the agenda are clearly defined and well understood. 
</t>
    </r>
    <r>
      <rPr>
        <b/>
        <sz val="11"/>
        <color rgb="FF000000"/>
        <rFont val="Calibri"/>
        <family val="2"/>
      </rPr>
      <t xml:space="preserve">Credit risk
</t>
    </r>
    <r>
      <rPr>
        <sz val="11"/>
        <color rgb="FF000000"/>
        <rFont val="Calibri"/>
        <family val="2"/>
      </rPr>
      <t xml:space="preserve">As mentioned in (d) an ESG Questionnaire was successfully implemented in the credit risk management process in 2021 and over the course of 2022 with the support of external third-party consultants and internal sector experts work commenced to further enhance and refine this tool broadening the scope of coverage at both counterparty and sector level. The Group will consider the implementation of these changes in our credit risk management process over the course of 2023 and into 2024. In addition, ESG Commentary was introduced as a requirement for credit papers in Capital Markets from January 2021, regardless of whether the borrower is in a high risk sector or not.
</t>
    </r>
    <r>
      <rPr>
        <b/>
        <sz val="11"/>
        <color rgb="FF000000"/>
        <rFont val="Calibri"/>
        <family val="2"/>
      </rPr>
      <t xml:space="preserve">Operational risk
</t>
    </r>
    <r>
      <rPr>
        <sz val="11"/>
        <color rgb="FF000000"/>
        <rFont val="Calibri"/>
        <family val="2"/>
      </rPr>
      <t xml:space="preserve">Over the course of 2022 the Risk Control Assessment guidelines were enhanced to support the consideration of ESG risk on the Group’s operational risk profile. Work on integrating ESG risk into the Business Continuity and Third Party Management procedures and policies also continued. AIB have integrated the Responsible Supplier Code within its third-party management activities. During 2023, AIB will outline an overall roadmap and approach for the Groups supply chain and third-party management to fully consider climate and wider ESG elements and an implementation plan to embed these within relevant processes. In addition, AIB continues to enhance its approach in assessing the impact of physical risk on it's own locations, operations and supply chain. 
During 2022 AIB Corporate Development updated operating procedures to include climate and ESG considerations and, as part of transaction due diligence, will include ESG considerations in its evaluation of strategic investment activity. 
The management of climate risk is integrated into AIB's overall approach to risk management, as set out in the TCFD disclosures in the Annual Financial Report 2022.
</t>
    </r>
  </si>
  <si>
    <r>
      <t xml:space="preserve">The Group have a key role to play in helping to address the environmental issues where they operate. AIB do this through many ways, including:
	•providing finance to renewable energy generation through a multi-disciplinary Energy, Climate Action &amp; Infrastructure team;
	•providing finance for energy efficient homes, through Green Mortgage products supporting sector-specific initiatives to aid carbon transition, such as the Teagasc Grass10 multi-year initiative for farmers, and the Signpost programme which promotes 100 demonstrator farms and their sustainable farming practices. These programmes support primary producers to transition to net zero by 2050 and AIB has been proactive and engaged in them, being a key sponsor/partner in a number of industry initiatives ;
	•through Sustainability Linked Loans, actively encouraging corporate customers, through a small margin incentive in new financing contracts, to progress their own sustainability and transition actions;
	•providing finance for retrofitting less energy efficient homes through Green Consumer Loan and mortgage options;
	•providing access to energy efficient loans for SMEs via the SBCI scheme launched in 2022;
	•supporting customers to move away from transport options reliant on fossil fuels.
For more information on these products and services please see the Sustainability report (p29 – 31).
</t>
    </r>
    <r>
      <rPr>
        <b/>
        <sz val="11"/>
        <color rgb="FF000000"/>
        <rFont val="Calibri"/>
        <family val="2"/>
      </rPr>
      <t xml:space="preserve">Responsible Lending
</t>
    </r>
    <r>
      <rPr>
        <sz val="11"/>
        <color rgb="FF000000"/>
        <rFont val="Calibri"/>
        <family val="2"/>
      </rPr>
      <t xml:space="preserve">AIB's Credit Risk team develops and maintains policies designed to establish responsible lending practices. Core principles are also enshrined in policy for customers in arrears and the management of distressed credit to ensure that customers are treated fairly, objectively, sympathetically and consistently. The Excluded Activities list sets out a range of business activities that are considered to be incongruent with Group Strategy, available publicly online (Excluded Activities (aib.ie)). For climate and environmental matters, the excluded activities include exploration, extraction and upgrading of oil sands projects; nuclear power generation; nuclear waste transportation, decommissioning and/or final disposal of high-level nuclear waste. The policy rule prohibits providing new money for any term lending facilities to businesses, or any of its subsidiaries, involved in the excluded business activities. This rule applies to all business customers with a Gross Connected Exposure of &gt;€/£300k and are relationship managed. Lending related to fossil fuel-related activities (including coal, oil and gas-related activities) represents &lt;1% of Group lending activities, and is therefore considered immaterial for the business.
</t>
    </r>
    <r>
      <rPr>
        <b/>
        <sz val="11"/>
        <color rgb="FF000000"/>
        <rFont val="Calibri"/>
        <family val="2"/>
      </rPr>
      <t xml:space="preserve">Responsible Banking Initiatives 
</t>
    </r>
    <r>
      <rPr>
        <sz val="11"/>
        <color rgb="FF000000"/>
        <rFont val="Calibri"/>
        <family val="2"/>
      </rPr>
      <t xml:space="preserve">AIB is a founding signatory of the UNEP FI Principles for Responsible Banking (PRB). The Principles are a framework for ensuring that signatory banks’ strategy and practice align with the vision society has set out for its future in the Sustainable Development Goals and the Paris Climate Agreement. They aim to promote a sustainable banking system and helping the banking industry to demonstrate how it makes a positive contribution to society. PRB requires banks to align their strategy to support challenges for the societies in which they operate, with a focus on the areas where they can have the most significant impact. For Ireland, the location of AIB's most significant operations, the main challenges for society, and the areas where AIB can make the most significant impact, include climate change and housing. AIB report annually on our progress implementing PRB in our Sustainability report (p80-90)
The Group takes part in a number of voluntary commitments that focus on advancing ESG agenda across the globe. The list can be found on the AIB website (https://aib.ie/sustainability)
</t>
    </r>
  </si>
  <si>
    <r>
      <rPr>
        <b/>
        <sz val="11"/>
        <color rgb="FF000000"/>
        <rFont val="Calibri"/>
        <family val="2"/>
      </rPr>
      <t xml:space="preserve">Capital Considerations - Stress testing and scenario analysis 
</t>
    </r>
    <r>
      <rPr>
        <sz val="11"/>
        <color rgb="FF000000"/>
        <rFont val="Calibri"/>
        <family val="2"/>
      </rPr>
      <t xml:space="preserve">The Group’s risk identification and assessment processes are supported by stress testing and scenario analysis to assess the impact that climate risks might have on the bank. The Capital Management Unit run climate risk stress tests on an annual basis as part of the Internal Capital Adequacy Assessment Process (ICAAP) over a short term horizon using the available regulatory scenarios. This includes both transition and physical risk scenarios or severe climate events. 
AIB commenced development of its Climate Stress Testing capabilities in 2021, focusing initially on short and long term transition risk credit stress tests and a short term physical risk credit stress test. The scope for the initial internal stress testing calculations was based on the outcome of internal heat maps which identified the lending portfolios within the Group most exposed to transitional and physical risk. In addition, early development work has taken place in 2022 on Climate Stress Testing for Market Risk and Liquidity Risk (see AFR p37-38 for more information).
</t>
    </r>
    <r>
      <rPr>
        <b/>
        <sz val="11"/>
        <color rgb="FF000000"/>
        <rFont val="Calibri"/>
        <family val="2"/>
      </rPr>
      <t xml:space="preserve">ESG Risk Management &amp; Measurement 
</t>
    </r>
    <r>
      <rPr>
        <sz val="11"/>
        <color rgb="FF000000"/>
        <rFont val="Calibri"/>
        <family val="2"/>
      </rPr>
      <t xml:space="preserve">As a driver of traditional risks, ESG is managed and measured across AIB's risk management framework by including ESG considerations in policies and frameworks. The Head of Enterprise Risk Management, on behalf of the CRO, is responsible for the regular review of ESG risk driver definitions and works with each 2LOD material risk owner to ensure appropriate embedding of ESG considerations into relevant frameworks, policies and supporting documentation. A range of quantitative and qualitative tools and metrics are used to monitor our exposure to ESG risks. The nature and depth of these tools and metrics are expected to evolve and mature over time. ESG considerations are also being embedded across the qualitative and quantitative risk appetite statements of material risks. The Head of Enterprise Risk Management, on behalf of the CRO, is responsible for review of Group, Segment and Subsidiary RAS with input from Material Risk Owners and 1LOD as appropriate and communication of the approved Group RAS to segments.
</t>
    </r>
    <r>
      <rPr>
        <b/>
        <sz val="11"/>
        <color rgb="FF000000"/>
        <rFont val="Calibri"/>
        <family val="2"/>
      </rPr>
      <t xml:space="preserve">ESG Risk Monitoring, Escalation &amp; Reporting 
</t>
    </r>
    <r>
      <rPr>
        <sz val="11"/>
        <color rgb="FF000000"/>
        <rFont val="Calibri"/>
        <family val="2"/>
      </rPr>
      <t xml:space="preserve">The Group actively monitor ESG risk drivers under each material risk's frameworks (and underlying policies) to ensure effective management within the group RAS limits. Metrics are used to monitor progress against the overall business strategy and risk appetite. They are reviewed and updated regularly to support decision making by the board and relevant sub-committees. These reviews may be time- and event- driven. The board and relevant sub-committees are provided with management information on their exposure to ESG risk drivers to enable them to discuss, challenge and take decisions in relation to the Group’s risk management.  
</t>
    </r>
  </si>
  <si>
    <t>The Group continue to be focused on flood risk as the most significant physical risk for AIB's portfolio and have developed initial metrics to better understand this risk for property-related exposure to begin with. The initial approach is subject to further evolution based on industry developments and as supervisory and regulatory expectations continue to evolve over time.
AIB has Non Financial Corporate (NFC) exposures secured on immovable property of €8.9bn as at 30 June 2023, of which €0.29bn (3.2%) is sensitive to Physical Flood Risk.
Previously, heatmap analysis was undertaken to assess transition risk and identified these sectors/sub-sectors as most prone to transition risk
	•Agriculture – Dairy and cattle farming
	•Manufacturing – Food processing
	•Transport – Road, rail and water transport; or aviation
	•Non-renewable energy.
Although property and construction was identified as carrying some transition risk via the heatmap exercise, it was agreed that this sector climate risk would be primarily considered within physical flood risk. During 2022, c. 8% of new lending (over a threshold of €/£300k gross connected exposure) was to sectors most prone to transition risk. AIB completed an assessment of those customers via an ESG Questionnaire.</t>
  </si>
  <si>
    <t>The Chief Sustainability and Corporate Affairs Officer has sponsored an ESG data and systems programme of work to focus on the data required for business-as-usual, regulatory requirements and risk quantification exercises. The aim of this programme is to define and capture additional data requirements to be sourced, including data collection from customers.
Effective ESG data capture processes will facilitate embedding of ESG considerations into business-as-usual. It will also enhance risk identification efforts, and allow the Group to support its customers more effectively. For these purposes, the Group has identified high-priority ‘use-cases’ based on regulatory requirements and non-regulatory commitments for ESG data. These use-cases cover a wide-range of ESG topics including disclosures (e.g. CRR 449a), EU taxonomy, ESG Strategy (e.g. target setting, sustainable lending), risk quantification (e.g. ECB Climate Stress Test, Scenario analysis), risk identification (e.g. ESG Questionnaire) and Reporting.
For these use-cases, AIB created a data dictionary including:
	•Definitions for required data fields
	•Data ownership
	•Approaches to create calculated fields from raw data sources
In alignment with the Group’s data management policy, AIB is establishing necessary quality checks and controls. The aim of AIB’s ESG data strategy is to enhance analytical capabilities internally by working to increase ESG data availability and quality over time. Our approach continues to evolve in line with industry developments and is dependent on the availability of relevant external data.</t>
  </si>
  <si>
    <r>
      <t xml:space="preserve">The Group’s Principal Risks and how they are managed are set out in the Annual Financial Report (p23-25).  ESG risks continue to be identified as key risk drivers impacting all of the Group's Principal Risks, especially Credit Risk. AIB has a multi-annual Sustainability Regulatory programme in place that is responsible for implementing all ESG-related regulatory requirements governed by a Steering Group of senior business stakeholders.
The Group undertakes horizon scanning and monitoring of climate-related developments, which is particularly important given the uncertain and long-term nature of the risks from climate change, as well as the increasing focus in this area.
Regular monitoring of ESG-related regulatory and legal developments is in place across different areas of the Group to ensure suitable consideration and appropriate action is taken and the  Regulatory Compliance team is responsible for independently identifying and assessing current and forward-looking compliance obligations, including regulation and guidelines in relation to ESG-related matters. 
AIB's Risk Appetite Statements for Business model risk and Credit risk reflects set out that the Group will take ESG considerations into account when formulating and implementing the Group’s strategy and in material lending decisions to customers assessed as being high ESG risk. AIB has been proactive in adapting credit risk management processes and policies to capture ESG risks.
</t>
    </r>
    <r>
      <rPr>
        <b/>
        <sz val="11"/>
        <color rgb="FF000000"/>
        <rFont val="Calibri"/>
        <family val="2"/>
      </rPr>
      <t xml:space="preserve">Group Credit Risk Framework 
</t>
    </r>
    <r>
      <rPr>
        <sz val="11"/>
        <color rgb="FF000000"/>
        <rFont val="Calibri"/>
        <family val="2"/>
      </rPr>
      <t xml:space="preserve">The Group Credit Risk Framework sets out the principles and governance arrangements for the identification and management of credit risk within the Group. The framework helps AIB to formulate, communicate and implement a comprehensive credit risk strategy, put in place effective controls, and develop and reinforce a strong credit risk focused culture. It is supported by the Group Credit Risk Policy and a suite of individual Credit Risk Management and Sanctioning Credit Policies by asset and subasset class, collectively forming the Credit Risk Policy Architecture. These policies help AIB to manage all lending activities – including personal loans, finance for buyers securing their first home, development finance for residential and commercial properties and finance to support SMEs and corporate businesses. 
</t>
    </r>
    <r>
      <rPr>
        <b/>
        <sz val="11"/>
        <color rgb="FF000000"/>
        <rFont val="Calibri"/>
        <family val="2"/>
      </rPr>
      <t xml:space="preserve">Group Credit Risk Policy
</t>
    </r>
    <r>
      <rPr>
        <sz val="11"/>
        <color rgb="FF000000"/>
        <rFont val="Calibri"/>
        <family val="2"/>
      </rPr>
      <t xml:space="preserve">The Group Credit Risk Policy includes a list of excluded business activities that are considered to be incompatible with Group Strategy. The policy rule prohibits providing new money for any term lending facilities to businesses, or any of its subsidiaries, involved in the excluded business activities. This rule applies to all business customers with a Gross Connected Exposure of &gt; €/£300k and who are relationship managed. This policy was approved by the Board.
</t>
    </r>
    <r>
      <rPr>
        <b/>
        <sz val="11"/>
        <color rgb="FF000000"/>
        <rFont val="Calibri"/>
        <family val="2"/>
      </rPr>
      <t xml:space="preserve">Operational risk
</t>
    </r>
    <r>
      <rPr>
        <sz val="11"/>
        <color rgb="FF000000"/>
        <rFont val="Calibri"/>
        <family val="2"/>
      </rPr>
      <t xml:space="preserve">Over the course of 2022 the Risk Control Assessment guidelines were enhanced to support the consideration of ESG risk on AIB’s operational risk profile. Work on integrating ESG risk into the Business Continuity and Third Party Management procedures and policies also continued. AIB has integrated the Responsible Supplier Code within our third-party management activities. During 2023, the Group will outline an overall roadmap and approach for AIBs supply chain and third-party management to fully consider climate and wider ESG elements and an implementation plan to embed these within the relevant processes. 
</t>
    </r>
    <r>
      <rPr>
        <b/>
        <sz val="11"/>
        <color rgb="FF000000"/>
        <rFont val="Calibri"/>
        <family val="2"/>
      </rPr>
      <t xml:space="preserve">Funding and liquidity 
</t>
    </r>
    <r>
      <rPr>
        <sz val="11"/>
        <color rgb="FF000000"/>
        <rFont val="Calibri"/>
        <family val="2"/>
      </rPr>
      <t>The Green and Social Bond programmes support the AIB's Capital and Minimum Requirements for own Funds and Eligible Liabilities (MREL) issuance programmes - aligning our funding and liquidity plans with the AIB's sustainability agenda and having a Debt Capital Markets offering for socially responsible investors. The Green and Social Bond Frameworks commit that an amount equal to the net proceeds from Green and Social Bond instruments issued by AIB will be used to finance and/or refinance a portfolio of eligible loans as defined by the eligibility criteria of each framework respectively. Internally AIB target full collateralization, in terms of green assets versus liabilities and social assets versus liabilities, at time of issuance. The collateralization % is monitored on a monthly basis within Treasury, and a series of reporting processes are in place to achieve full collateralization. Management are responsible for the annual review of frameworks and the underlying programme. AIB review, challenge and, where required, update the composition of our pools, to align with evolving standards. This can result in assets that would have previously qualified for the Green/Social pools, being removed as the qualifying criteria has become more stringent.</t>
    </r>
  </si>
  <si>
    <r>
      <t xml:space="preserve">The Group sustainability strategy is overseen by the Sustainable Business Advisory Committee (SBAC), which was established in 2016. In 2020, Sustainable Communities became a fifth pillar of the Group strategy, embedding sustainability from Board level right throughout the business. Progress on the Group sustainability agenda is assessed against the Sustainable Communities pillar with a focus on three areas: 1) Climate &amp; Environment; 2) Economic &amp; Social Inclusion; and 3) Future Proof Business. The priorities for each area are the result of extensive stakeholder engagement, including an independent bi-annual materiality and evaluation process. The Board approved a new Environmental, Social &amp; Governance Framework in December 2022 to strengthen the accountability for ESG at all levels of the Group, supporting the sustainability agenda for AIB customers, society and communities. The Group has been raising new funds and delivering sustainable finance to advance social and economic inclusion. The following examples demonstrate the Group’s commitments to provide sustainable finance with a social lens:
</t>
    </r>
    <r>
      <rPr>
        <b/>
        <sz val="11"/>
        <color rgb="FF000000"/>
        <rFont val="Calibri"/>
        <family val="2"/>
      </rPr>
      <t xml:space="preserve">Social Bond
</t>
    </r>
    <r>
      <rPr>
        <sz val="11"/>
        <color rgb="FF000000"/>
        <rFont val="Calibri"/>
        <family val="2"/>
      </rPr>
      <t xml:space="preserve">In 2022 the Group raised €1 billion in the first social bond issuance by an Irish bank. In January 2023, the Group raised €750m through the issuance of a second social bond, bringing the total raised by ESG bonds to €5bn since 2020.  Social bond proceeds are used to finance the healthcare, education, social and affordable housing sectors, and to provide loans to SMEs in socioeconomically disadvantaged areas in communities across Ireland. AIB believes that social bonds offer a way to create transparency around this type of financing that contributes to a fairer society which is socially and economically inclusive.
</t>
    </r>
    <r>
      <rPr>
        <b/>
        <sz val="11"/>
        <color rgb="FF000000"/>
        <rFont val="Calibri"/>
        <family val="2"/>
      </rPr>
      <t xml:space="preserve">Financing Healthcare
</t>
    </r>
    <r>
      <rPr>
        <sz val="11"/>
        <color rgb="FF000000"/>
        <rFont val="Calibri"/>
        <family val="2"/>
      </rPr>
      <t xml:space="preserve">Healthcare is a sector of strategic and social importance to AIB with dedicated healthcare teams in our ROI and UK businesses. Regularly publicly awarded and recognised for excellence in healthcare financial services delivery, AIB teams are focused on providing financial solutions that are helping to address healthcare needs and service access within our communities. AIB provides loans and services to support hospitals, primary care centres, residential care for the elderly and citizens with challenged healthcare needs.
</t>
    </r>
    <r>
      <rPr>
        <b/>
        <sz val="11"/>
        <color rgb="FF000000"/>
        <rFont val="Calibri"/>
        <family val="2"/>
      </rPr>
      <t xml:space="preserve">Microfinance
</t>
    </r>
    <r>
      <rPr>
        <sz val="11"/>
        <color rgb="FF000000"/>
        <rFont val="Calibri"/>
        <family val="2"/>
      </rPr>
      <t xml:space="preserve">Microfinance refers to lending developed for those who cannot access the traditional banking channels. Microfinance supports social and financial inclusion because it enables entrepreneurs and very small businesses to benefit from access to credit outside mainstream banking. AIB has been a funding partner of the Social Finance Foundation (SFF) since its inception. Through the Banking &amp; Payments Federation of Ireland, AIB collaborated with other funding partners to agree to provide a substantial new tranche of low-cost funding to SFF, to support social and micro enterprises for the period 2021-2025.
</t>
    </r>
    <r>
      <rPr>
        <b/>
        <sz val="11"/>
        <color rgb="FF000000"/>
        <rFont val="Calibri"/>
        <family val="2"/>
      </rPr>
      <t xml:space="preserve">AIB Credit Guarantee Scheme &amp; SBCI Brexit Loan Scheme 
</t>
    </r>
    <r>
      <rPr>
        <sz val="11"/>
        <color rgb="FF000000"/>
        <rFont val="Calibri"/>
        <family val="2"/>
      </rPr>
      <t>The AIB Credit Guarantee Scheme (CGS) was launched in September 2020 when SME business customers needed support as a result of the Covid-19 outbreak. AIB launched the Strategic Business Corporation of Ireland (SBCI)  Brexit Loan Scheme (BILS) to assist small businesses, including farming and fishing in November 2021. This scheme was a key support to businesses as they adapted to a new post Brexit trading environment. The BILS scheme was initially due to run to June 2022 and was extended to December 2022 and expanded to include customers impacted by Covid-19 (as the Covid CGS scheme had by then closed). Both the CGS and BILS schemes are aligned with AIB's strategy as enablers in supporting social and economic inclusion by the ability of AIB customers to trade and receive support throughout the current challenges. Through these schemes, AIB ensured that SME customers were adequately funded to counter the impacts of Brexit/Covid and support the ongoing viability of their businesses.</t>
    </r>
  </si>
  <si>
    <t xml:space="preserve">Please refer to table 1(e) for an overview of the Group's governance structure and responsibilities of the management body.
AIB's Human Rights Commitment outlines how AIB respects human rights in accordance with internationally accepted standards. AIB's commitment to human rights is being embedded in the culture and values that define the company, and is reflected in the policies and actions toward AIB customers, employees, suppliers, and the communities and countries where AIB does business. It has been shaped by the United Nations Guiding Principles on Business and Human Rights. The Human Rights Commitment operates alongside the Code of Conduct and Responsible Supplier Code, and AIB's commitments are aligned with those laid out in the laws applicable to the jurisdictions in which the Group operate, the European Convention on Human Rights and, for the business in Ireland, the EU Charter of Fundamental Rights.
Our commitment was approved by our Executive Committee and reviewed by our Sustainability Business Advisory Committee and Board in February 2021. 
In 2022 AIB broadened the parameters of it's human rights due diligence pilot to cover Retail banking, HR and Risk alongside Corporate Lending and Procurement, recognising it's responsibilities as an employer, procurer and provider of banking services. Information was gathered about potential human rights impacts that AIB could be connected to. The project delivered on two key objectives which have been reported to the Board’s Sustainable Business Advisory Committee:
	1.Built internal awareness on human rights as an issue for the business
	2.Identified potential ‘salient’ human rights impacts relevant to the bank for action including:
	•Modern slavery in the global value chain
	•Risks from climate change and a just transition in the global value chain
	•Financial exclusion and financial abuse connected to retail customers
	•Data Privacy issues for our staff and customers 
	•Lack of affordable housing in Ireland effecting first time buyers, renters and low / no income earners
AIB also comply with the UK Modern Slavery Act and publish a statement on an annual basis outlining how it mitigates Human Rights breaches in the Supply Chain. The statement was approved by our Board.
</t>
  </si>
  <si>
    <r>
      <t xml:space="preserve">The Board has ultimate responsibility for the governance of all risk taking activity in the Group and risks assumed through our investments in joint ventures. The Group has adopted a three lines of defence (3LOD) model and risks are managed in line with the model. Please see Our ESG Governance Structure &amp; Information flows chart in our Annual Financial Report 2022 for more details. 
As a driver of traditional risks, ESG is managed and measured across our risk management framework by including ESG considerations in our policies and frameworks. The Head of Enterprise Risk Management, on behalf of the CRO, is responsible for the regular review of ESG risk driver definitions and works with each 2LOD material risk owner to ensure appropriate embedding of ESG considerations into relevant frameworks, policies and supporting documentation. The Group actively monitor ESG risk drivers under each material risk's frameworks (and underlying policies) to ensure effective management within the group RAS limits. Metrics are used to monitor progress against the overall business strategy and risk appetite. They are reviewed and updated regularly to support decision making by the board and relevant sub-committees. These reviews may be time- and event- driven. 
</t>
    </r>
    <r>
      <rPr>
        <b/>
        <sz val="11"/>
        <color rgb="FF000000"/>
        <rFont val="Calibri"/>
        <family val="2"/>
      </rPr>
      <t xml:space="preserve">
Risk and Controls Assessments (RCAs) 
</t>
    </r>
    <r>
      <rPr>
        <sz val="11"/>
        <color rgb="FF000000"/>
        <rFont val="Calibri"/>
        <family val="2"/>
      </rPr>
      <t xml:space="preserve">The Head of Operational Risk Management, on behalf of the CRO, is responsible for the Groups RCA process which serves to ensure that key risks are proactively identified, evaluated, monitored, and reported, and that appropriate action is taken by the first line of defence. As part of this process, the risks events that can occur due to ESG risks are considered. 
Regular and transparent reporting mechanisms are being developed in order to ensure timely and accurate reporting that enables the sharing of relevant information about the identification, measurement or assessment, monitoring, and management of the ESG Agenda.
</t>
    </r>
  </si>
  <si>
    <t xml:space="preserve">The ESG Framework  categorises Social risk drivers as:
	•Risk to decent work: Risks to fair working conditions, equality and non-discrimination at work, respect for human rights and workers’ rights up and down the value chain etc.
	•Risk to adequate living standards and consumer rights and wellbeing: Risks to healthy and safe products and services, data protection, responsible marketing practices, access to education, housing etc.
	•Risk to inclusive and sustainable communities and societies: Risks that can hinder promoting equality and inclusive growth, supporting sustainable livelihoods and respect for human rights of communities etc.
The above social risk driver definitions are informed by the EU’s Final Report on Social Taxonomy (europa.eu). Our Human Rights Commitment outlines how we respect human rights in accordance with internationally accepted standards. Our Commitment is shaped by the UN Guiding Principles on Business and Human Rights. Our Human Rights Commitments operate alongside AIB’s Code of Conduct and AIB’s Responsible Supplier Code, and are aligned to the commitments laid out in the laws applicable to the jurisdictions in which we operate, the European Convention on Human Rights and for our business in Ireland the EU Charter of Fundamental Rights. 
We also comply with the UK Modern Slavery Act and publish a statement on an annual basis outlining how we mitigate Human Rights breaches in our Supply Chain.
In 2021, we published our Social Bond Framework. The eligibility criteria, used to define the Social Loan Portfolio, is based on the International Capital Market Association (ICMA) Social Bond Principals, as well as best market practice. The SBF was verified by second party opinion provider ISS-ESG, which assessed alignment with the International Capital Market’s Association (ICMA) Social Bond Principles and confirmed that the use of proceeds contributes ‘significantly’ to the relevant UN Sustainable Development Goals (SDGs).
</t>
  </si>
  <si>
    <r>
      <t xml:space="preserve">Our Vulnerable Customer Programme aims to support customers in vulnerable circumstances and we have delivered over 30,000 hours of vulnerable customer e-learning to our people. In 2022 our frontline employees provided additional support to over 4,500 customers when they needed it most. In addition, our Vulnerable Customer Support team assisted with over 1,300 of the most complex customer cases. Our customer vulnerability strategy was built on the experience of employees who support customers every day. Our approach to vulnerability focuses on key areas including financial abuse, addiction, dementia, mental health, accessibility, and economic resilience. The objective is to take exceptional care of our customers when they need us most and to foster a culture of inclusion and support in everything that we do. All of our customer-facing employees are trained to recognise and respond to customers in need of additional support. During 2022 AIB introduced a Customer Vulnerability Operational Model to provide enhanced ongoing operational support and focus on the delivery of vulnerability initiatives. It includes the following functions: 
	•A Vulnerable Customer Support Team who assist with complex customer cases 
	•A dedicated Customer Vulnerability Helpline for customers and their carers 
	•A Strategy and Propositions team with responsibility for the ongoing delivery of vulnerability solutions.
We support and participate in key national and international commitments that align with our strategy. The list can be found on our website - commitments-slide (aib.ie) We published our Human Rights Commitment as part of our 2020 suite of reporting materials, in line with international standards, as set out in the UN Guiding Principles on Business and Human Rights.  During the year 2021, AIB also became a UN Global Compact Signatory, with its related Human Rights Commitment. In addition, the Group also launched the Social Bond Framework to support communities across Ireland with the issuance of bonds for ESG purposes, becoming the first Irish organisation to do so and supporting the development of more than 3,000 social housing units in the Republic of Ireland. 
</t>
    </r>
    <r>
      <rPr>
        <b/>
        <sz val="11"/>
        <color rgb="FF000000"/>
        <rFont val="Calibri"/>
        <family val="2"/>
      </rPr>
      <t xml:space="preserve">
Community Support
</t>
    </r>
    <r>
      <rPr>
        <sz val="11"/>
        <color rgb="FF000000"/>
        <rFont val="Calibri"/>
        <family val="2"/>
      </rPr>
      <t xml:space="preserve">The Community framework investments and partnerships clearly sets out our Community commitments. Our Community framework sets out how we drive meaningful impact, aligned with our pledge to Do More and demonstrating our ESG credentials. The framework outlines our approach to community commitments, investments and assets through the amplification of our community programmes including social impact reporting.  ESG considerations are taken into account when formulating and implementing our approach to supporting communities, which is an important aspect of Sustainable Communities pillar within our overall Group strategy. AIB provides matched funding for employees, encouraging fundraising to support charitable organisations. The positive impact from our activities is demonstrated across our customers, colleagues and communities. We monitor the impacts of our partners, as our support plays a role in helping them to achieve their goals and ultimately deliver significant impacts for society. 
</t>
    </r>
    <r>
      <rPr>
        <b/>
        <sz val="11"/>
        <color rgb="FF000000"/>
        <rFont val="Calibri"/>
        <family val="2"/>
      </rPr>
      <t xml:space="preserve">Employee volunteering 
</t>
    </r>
    <r>
      <rPr>
        <sz val="11"/>
        <color rgb="FF000000"/>
        <rFont val="Calibri"/>
        <family val="2"/>
      </rPr>
      <t xml:space="preserve">Volunteering provides a great opportunity to make a real contribution to society and can help our employees, teams and our wider organisation to develop diverse perspectives, skills and experiences. Our employees can request up to 2 paid days as time off from the working week in any calendar year to volunteer with our Community partners or other not for profit/community based organisations. 
</t>
    </r>
  </si>
  <si>
    <r>
      <t xml:space="preserve">The Group’s Principal Risks and how they are managed are set out in the Annual Financial Report (p23-25).  ESG risks continue to be identified as key risk drivers impacting all of the Group's Principal Risks, especially Credit Risk. AIB has a multi-annual Sustainability Regulatory programme in place that is responsible for implementing all ESG-related regulatory requirements governed by a Steering Group of senior business stakeholders.
Regular monitoring of ESG-related regulatory and legal developments is in place across different areas of the Group to ensure suitable consideration and appropriate action is taken and the  Regulatory Compliance team is responsible for independently identifying and assessing current and forward-looking compliance obligations, including regulation and guidelines in relation to ESG-related matters. 
AIB's Risk Appetite Statements for Business model risk and Credit risk reflects set out that the Group will take ESG considerations into account when formulating and implementing the Group’s strategy and in material lending decisions to customers assessed as being high ESG risk. AIB has been proactive in adapting credit risk management processes and policies to capture ESG risks.
</t>
    </r>
    <r>
      <rPr>
        <b/>
        <sz val="11"/>
        <color rgb="FF000000"/>
        <rFont val="Calibri"/>
        <family val="2"/>
      </rPr>
      <t xml:space="preserve">Group Credit Risk Framework 
</t>
    </r>
    <r>
      <rPr>
        <sz val="11"/>
        <color rgb="FF000000"/>
        <rFont val="Calibri"/>
        <family val="2"/>
      </rPr>
      <t xml:space="preserve">The Group Credit Risk Framework sets out the principles and governance arrangements for the identification and management of credit risk within the Group. The framework helps AIB to formulate, communicate and implement a comprehensive credit risk strategy, put in place effective controls, and develop and reinforce a strong credit risk focused culture. It is supported by the Group Credit Risk Policy and a suite of individual Credit Risk Management and Sanctioning Credit Policies by asset and subasset class, collectively forming the Credit Risk Policy Architecture. These policies help AIB to manage all lending activities – including personal loans, finance for buyers securing their first home, development finance for residential and commercial properties and finance to support SMEs and corporate businesses. 
</t>
    </r>
    <r>
      <rPr>
        <b/>
        <sz val="11"/>
        <color rgb="FF000000"/>
        <rFont val="Calibri"/>
        <family val="2"/>
      </rPr>
      <t xml:space="preserve">Group Credit Risk Policy
</t>
    </r>
    <r>
      <rPr>
        <sz val="11"/>
        <color rgb="FF000000"/>
        <rFont val="Calibri"/>
        <family val="2"/>
      </rPr>
      <t xml:space="preserve">The Group Credit Risk Policy includes a list of excluded business activities that are considered to be incompatible with Group Strategy. The policy rule prohibits providing new money for any term lending facilities to businesses, or any of its subsidiaries, involved in the excluded business activities. This rule applies to all business customers with a Gross Connected Exposure of &gt; €/£300k and who are relationship managed. This policy was approved by the Board.
</t>
    </r>
    <r>
      <rPr>
        <b/>
        <sz val="11"/>
        <color rgb="FF000000"/>
        <rFont val="Calibri"/>
        <family val="2"/>
      </rPr>
      <t xml:space="preserve">Operational risk
</t>
    </r>
    <r>
      <rPr>
        <sz val="11"/>
        <color rgb="FF000000"/>
        <rFont val="Calibri"/>
        <family val="2"/>
      </rPr>
      <t xml:space="preserve">Over the course of 2022 the Risk Control Assessment guidelines were enhanced to support the consideration of ESG risk on AIB’s operational risk profile. Work on integrating ESG risk into the Business Continuity and Third Party Management procedures and policies also continued. AIB has integrated the Responsible Supplier Code within our third-party management activities. During 2023, the Group will outline an overall roadmap and approach for AIBs supply chain and third-party management to fully consider climate and wider ESG elements and an implementation plan to embed these within the relevant processes. 
</t>
    </r>
    <r>
      <rPr>
        <b/>
        <sz val="11"/>
        <color rgb="FF000000"/>
        <rFont val="Calibri"/>
        <family val="2"/>
      </rPr>
      <t xml:space="preserve">Funding and liquidity 
</t>
    </r>
    <r>
      <rPr>
        <sz val="11"/>
        <color rgb="FF000000"/>
        <rFont val="Calibri"/>
        <family val="2"/>
      </rPr>
      <t xml:space="preserve">The Green and Social Bond programmes support the AIB's Capital and Minimum Requirements for own Funds and Eligible Liabilities (MREL) issuance programmes - aligning our funding and liquidity plans with the AIB's sustainability agenda and having a Debt Capital Markets offering for socially responsible investors. The Green and Social Bond Frameworks commit that an amount equal to the net proceeds from Green and Social Bond instruments issued by AIB will be used to finance and/or refinance a portfolio of eligible loans as defined by the eligibility criteria of each framework respectively. Internally AIB target full collateralization, in terms of green assets versus liabilities and social assets versus liabilities, at time of issuance. The collateralization % is monitored on a monthly basis within Treasury, and a series of reporting processes are in place to achieve full collateralization. Management are responsible for the annual review of frameworks and the underlying programme. AIB review, challenge and, where required, update the composition of our pools, to align with evolving standards. This can result in assets that would have previously qualified for the Green/Social pools, being removed as the qualifying criteria has become more stringent.
</t>
    </r>
  </si>
  <si>
    <t>As per Article 438 point (h) the template below analyses the movements in risk weighted exposure amounts under the IRB approach within the period. This template excludes counterparty credit risk of € 1.0 bn  (Mar 23: € 0.9 bn). 
Main movements between March 2023 to June 2023 are as follows:
 •  Model updates increase in respect of IRB models.
 •  Asset quality impact during the quarter was mainly driven by grade migration within the retail mortgages portfolio.</t>
  </si>
  <si>
    <t>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The main movement between December 2022 to June 2023 are as follows:
	•The increase in the period is due to higher corporate and renewable energy and infrastructure lending and the acquisition of loans from Ulster Bank.
* In line with the requirements for large institutions with an NPL ratio (in accordance with Regulation (EU) 2021/637) lower than 5%, columns "Of which non-performing" and "Of which loans and advances subject to impairment" are not required to be disclosed.</t>
  </si>
  <si>
    <r>
      <rPr>
        <vertAlign val="superscript"/>
        <sz val="11"/>
        <color rgb="FF000000"/>
        <rFont val="Calibri"/>
        <family val="2"/>
      </rPr>
      <t>1</t>
    </r>
    <r>
      <rPr>
        <sz val="11"/>
        <color rgb="FF000000"/>
        <rFont val="Calibri"/>
        <family val="2"/>
      </rPr>
      <t xml:space="preserve"> Other countries comprise exposures with Andorra, Aruba, Austria, Azerbaijan, Bahamas, Bahrain, Bangladesh, Barbados, Belgium, Bermuda, Brazil, British Virgin Islands, Bulgaria, Cayman Islands, Chile, China, Colombia, Congo, Costa Rica, Croatia, Cyprus, Czech Republic, Denmark, Egypt, Estonia, Finland, Gambia, Greece, Guernsey, Guinea, Holy See (Vatican City State), Hong Kong, Hungary, India, Isle Of Man, Israel, Italy, Jamaica, Japan, Jersey, Jordan, Kenya, Kuwait, Latvia, Lebanon, Liberia, Liechtenstein, Lithuania, Malaysia, Malta, Marshall Islands, Mexico, Monaco, Montserrat, New Zealand, Nicaragua, Norway, Oman, Other Countries (exposures with Supranational organisations), Pakistan, Panama, Paraguay, Philippines, Poland, Portugal, Province Of China Taiwan, Puerto Rico, Qatar, Republic Of Korea, Romania, Russian Federation, Saint Vincent And The Grenadine, Saudi Arabia, Singapore, Slovakia, Slovenia, South Africa, Sri Lanka, Sweden, Switzerland, Thailand, Turkey, Uganda, Ukraine, United Arab Emirates, Yemen, Zimbabwe.</t>
    </r>
  </si>
  <si>
    <t xml:space="preserve">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December 2022 to June 2023 are as follows:
	•‘Cash balances at central banks and other demand deposits’ has decreased by € 2.0 bn this is primarily driven by a reduction in cash with central banks due to loan book growth, increased securities financing and net reduction in debt issuance partly offset by higher customer account balances.
	•Loans and advances performing exposures has increased by € 3.3 bn. This is primarily driven by securities financing, the acquisition of loans from Ulster Bank and new lending exceeding redemptions.
	•The increase in off-balance sheet is largely due to underlying business activity, including the acquisition from Ulster Bank. 
</t>
  </si>
  <si>
    <t>AIB Group plc (‘the parent company’) is a company domiciled in Ireland and is the holding company of the Group (LEI code: 635400AKJBGNS5WNQL34).
Under Article 4 (1) (29) of the CRR, AIB Group plc is an EU parent institution.  Under Article 13 (1) of the CRR, disclosure obligations as laid down in Part Eight of the CRR are on the basis of the consolidated situation of the EU parent institution (i.e. AIB Group plc).
Allied Irish Banks, p.l.c., a direct subsidiary of AIB Group plc, is a credit institution authorised by the Central Bank of Ireland ("CBI")/Single Supervisory Mechanism ("SSM") (LEI code: 3U8WV1YX2VMUHH7Z1Q21).  Allied Irish Banks, p.l.c. and its subsidiaries: AIB Mortgage Bank Unlimited Company and EBS d.a.c. are licenced entities and are required to file regulatory returns with the CBI for the purpose of assessing their capital adequacy.  In addition, AIB Group (UK) p.l.c., also a subsidiary of Allied Irish Banks, p.l.c., is a licenced entity and files regulatory returns with the Prudential Regulatory Authority (“PRA”).  Goodbody Stockbrokers ("Goodbody") is a subsidiary of Allied Irish Banks, p.l.c. Goodbody is supervised per the Investment Firms Regulation ("IFR") on an individual basis and is included in Group consolidated supervision under CRR.
AIB Group plc and its subsidiaries (collectively “AIB Group” or “Group”) prepares consolidated financial statements (“consolidated accounts”) under International Financial Reporting Standards (“IFRS”).  Not all subsidiary entities are included in the scope of regulatory consolidation, Semeral Limited and Payzone Ireland Limited are fully consolidated for accounting purposes and neither consolidated nor deducted for regulatory purposes.
Following receipt of Competition and Consumer Protection Commission ("CCPC") approval for the acquisition of Ulster Bank Ireland DAC ("Ulster Bank") tracker (and linked) mortgage portfolio, the Group has deemed it has an irrevocable commitment and therefore has recognised additional Risk-Weighted Exposure Amounts ("RWEA") as an Article 3 adjustment (“Application of stricter requirements by institutions”) at 30 June 2023.  The overall impact resulted in additional RWEAs of c. € 1.7 billion at 30 June 2023.  Subsequent to 30 June 2023, the Group acquired eligible performing tracker (and linked) mortgage loans of € 4 billion with the remaining eligible loans expected to be acquired in due course. 
These exposures will be treated under the standardised approach in COREP. 
At 30 June 2023 the majority of the Ulster Bank corporate and commercial loans had migrated to AIB.   An Article 3 RWEA adjustment of € 0.2 bn is recognised for the remaining exposures to transfer. 
The Pillar 3 disclosures have been prepared to explain the basis on which the Group has prepared and disclosed capital requirements and information about the management of certain risks as at 30 June 2023 and for no other purpose.  They do not constitute any form of financial statement and should not be relied upon exclusively in making any judgement on the Group.  They should be read in conjunction with the other information made public by AIB Group and available on the AIB Group website, including the Annual Financial Report and the Sustainability Report, for the financial year ended 31 December 2022 and the Half-Yearly Financial Report 2023.</t>
  </si>
  <si>
    <t xml:space="preserve">AIB employees will be eligible for inclusion in a variable remuneration scheme based on company performance. Variable remuneration incorporates policies and practices to stimulate behaviour consistent with AIB’s Sustainability Strategy and commitments. </t>
  </si>
  <si>
    <t>AIB employees will be eligible for inclusion in a variable remuneration scheme based on company performance. Variable remuneration incorporates policies and practices to stimulate behaviour consistent with AIB’s Sustainability Strategy and commitments.
The Group recognise that fair compensation and benefits contribute to the economic wellbeing of employees. The ratio of AIB’s standard entry level wage compared to local minimum wage is 1.39:1 (Ireland) and 1.05:1(NI) 1.12:1 (GB) 1.23:1 (London). In AIB, the standard entry level wage is equal for female and male employees. Data excludes Payzone and Goodbody employees. AIB does not currently report on pay equality, however we report on Gender Pay Gap. The gender pay gap represents the difference between both the mean (average) and the median (midpoint of all wages) hourly pay of male and female employees. Our 2022 Gender Pay Gap (GPG) for AIB RoI is 18.4% mean (average) and 14.4% median (midpoint) based on our snapshot date of 30.06.2022. The primary reason for our GPG is due to our organisational shape with a significantly larger number of females in lower level roles and higher numbers of males in more senior positions. We are committed to progressing our gender balance action plan building upon our achievements to date. For more information see our RoI Gender Pay Gap report on www.aib.ie.</t>
  </si>
  <si>
    <r>
      <t xml:space="preserve">The Board is responsible for promoting the long-term sustainable performance of the Group, setting the Group’s strategic aims and risk appetite to support the strategy. The Board is responsible for approving the Group's strategic plans (including divestments and acquisitions), capital investment and financial plans which includes the consideration of ESG and climate factors.
The Board is responsible for the approval of the Sustainability Report and considers the sustainability targets for the Group. The Board ensures that an appropriate system of internal controls is maintained and appointed the Sustainable Business Advisory Committee (SBAC) to assist it in fulfilling its independent oversight responsibilities in relation to ESG matters. The Board receives updates regarding the execution of the Group's sustainability strategy, including the quarterly Group Balanced Scorecard, bi-annual sustainability updates and both the green bond and social bond transactions.
</t>
    </r>
    <r>
      <rPr>
        <b/>
        <sz val="11"/>
        <color rgb="FF000000"/>
        <rFont val="Calibri"/>
        <family val="2"/>
      </rPr>
      <t>Sustainable Business Advisory Committee (SBAC)</t>
    </r>
    <r>
      <rPr>
        <sz val="11"/>
        <color rgb="FF000000"/>
        <rFont val="Calibri"/>
        <family val="2"/>
      </rPr>
      <t xml:space="preserve">
The SBAC oversees the Group’s performance as a sustainable business and delivery of AIB’s sustainability strategy and is the overarching Board Advisory Committee responsible for the guidance of the sustainability agenda. The SBAC is chaired by an independent Non Executive Director of AIB Group and membership includes three other independent Non-Executive Directors. It also includes members of the Executive Committee. To ensure ongoing awareness of the work of the Committee by all Directors, the Committee Chair provides an update to the Board following each meeting on the key items discussed and considered by the Committee. The Committee meets at least four times in every year and also convenes at regular intervals for ESG training. Its responsibilities include: 
• Supporting the Board in the execution of the Group’s sustainable business strategy in accordance with the approved Group Strategic and Financial Plan; and,
• Overseeing the external reporting of the Group’s sustainability strategy including objectives, policies, measures and progress of implementation as well as review and challenge the Group’s Sustainability Report for onward recommendation to the Board for approval.
</t>
    </r>
    <r>
      <rPr>
        <b/>
        <sz val="11"/>
        <color rgb="FF000000"/>
        <rFont val="Calibri"/>
        <family val="2"/>
      </rPr>
      <t>Board Risk Committee (BRC)</t>
    </r>
    <r>
      <rPr>
        <sz val="11"/>
        <color rgb="FF000000"/>
        <rFont val="Calibri"/>
        <family val="2"/>
      </rPr>
      <t xml:space="preserve">
As part of discharging its overall responsibilities, BRC ensures that risks within the Group are appropriately identified, reported, assessed, managed and controlled including commission, receipt and consideration of reports on key strategic and operational risk issues. The BRC receives updates regarding the effectiveness of the Group’s policies and programmes, which relate to identifying, managing and mitigating ESG risks, including climate risk, in connection with the Group’s operations and ensuring compliance with regulatory requirements and industry standards.
</t>
    </r>
    <r>
      <rPr>
        <b/>
        <sz val="11"/>
        <color rgb="FF000000"/>
        <rFont val="Calibri"/>
        <family val="2"/>
      </rPr>
      <t>Board Audit Committee (BAC)</t>
    </r>
    <r>
      <rPr>
        <sz val="11"/>
        <color rgb="FF000000"/>
        <rFont val="Calibri"/>
        <family val="2"/>
      </rPr>
      <t xml:space="preserve">
The BAC assists and advises the Board in fulfilling its independent oversight responsibilities in relation to:  
• The quality and integrity, of the Group’s accounting policies, financial and narrative reporting, Non-financial Disclosures and disclosure practices, including the clarity and completeness of Non-Financial Disclosures in the Annual Financial Report;
• The effectiveness of the Group’s internal control, risk management, and accounting and financial reporting systems;
• The independence and performance of the internal and external auditors; and  
• The adequacy of arrangements by which staff may, in confidence, raise concerns about possible improprieties in matters of financial reporting or other matters.</t>
    </r>
  </si>
  <si>
    <r>
      <t xml:space="preserve">The Group operates a Three Lines of Defence (3LOD) Model, the principles of which are outlined in the Group Risk Management Framework. The First Line of Defence has the primary responsibility for the management of ESG business strategy and processes and the associated risks. This includes ESG business strategy setting and performance monitoring as well as identifying, assessing, managing, monitoring and reporting on ESG risks on a timely basis. The Second Line of Defence sets policy and oversees the risk management activities of the First Line while the Third Line provides independent assurance to the Board of Directors on the adequacy and effectiveness of the overall control environment.
</t>
    </r>
    <r>
      <rPr>
        <b/>
        <sz val="11"/>
        <color rgb="FF000000"/>
        <rFont val="Calibri"/>
        <family val="2"/>
      </rPr>
      <t>First Line of Defence (1LOD)</t>
    </r>
    <r>
      <rPr>
        <sz val="11"/>
        <color rgb="FF000000"/>
        <rFont val="Calibri"/>
        <family val="2"/>
      </rPr>
      <t xml:space="preserve">
All first line management and staff are responsible and accountable for adherence to the ESG Framework and supporting documents within their areas of responsibility including - Business Strategy &amp; Processes, Risk Management &amp; Governance. First Line Assurance Teams assurance activity is undertaken by business assurance teams to test the effectiveness of the control environment operating in the first line of defence.
The Sustainability &amp; Corporate Affairs team collaborates with teams across the organisation to develop a coordinated Group Sustainability Strategy and plan to deliver on the Group Sustainability strategic ambition and regulatory requirements and oversees the delivery of the plan with updates via the ESG governance forums.
</t>
    </r>
    <r>
      <rPr>
        <b/>
        <sz val="11"/>
        <color rgb="FF000000"/>
        <rFont val="Calibri"/>
        <family val="2"/>
      </rPr>
      <t>Second Line of Defence (2LOD)</t>
    </r>
    <r>
      <rPr>
        <sz val="11"/>
        <color rgb="FF000000"/>
        <rFont val="Calibri"/>
        <family val="2"/>
      </rPr>
      <t xml:space="preserve">
The role of 2LOD includes driving the integration of ESG management initiatives into existing risk management processes and providing second line oversight and independent risk reporting (as appropriate) to the Board on the management of sustainability commitments and ESG risks.
</t>
    </r>
    <r>
      <rPr>
        <b/>
        <sz val="11"/>
        <color rgb="FF000000"/>
        <rFont val="Calibri"/>
        <family val="2"/>
      </rPr>
      <t xml:space="preserve">Third Line of Defence (3LOD) </t>
    </r>
    <r>
      <rPr>
        <sz val="11"/>
        <color rgb="FF000000"/>
        <rFont val="Calibri"/>
        <family val="2"/>
      </rPr>
      <t xml:space="preserve">
Group Internal Audit (GIA) primary responsibility is to the Group’s Board of Directors through the BAC. GIA supports the AIB Board of Directors in carrying out its corporate governance responsibilities by providing an independent view on the key risks facing the Group, and on the adequacy and effectiveness of the system of governance, risk management and the internal control culture that manages these risks. This responsibility includes consideration of those risks arising from the execution of sustainability commitments and from application of the ESG framework.</t>
    </r>
  </si>
  <si>
    <t>The Group’s Risk Management Framework (RMF) supports business activities and the delivery of AIB's strategy by setting out how we accept and manage risk. It outlines how AIB identifies, monitors and escalates risk issues, and provides clarity on the risk governance structures to ensure accountability for each material risk facing the Group. In 2022, reflecting the importance of sustainability, a new principle around ESG initiatives (number six) was approved. The Group continues to embed ESG considerations into its lending processes. A key part of the RMF is the identification of emerging risk drivers as part of the Group’s material risk assessment. The RMF is subject to annual review and approval by the Board, as recommended by the Board Risk Committee (BRC). 
Given the continued evolution of the ESG agenda, a detailed review of the approach to governance and oversight of ESG was completed as part of the new ESG Framework with the Chairs of SBAC, BAC and BRC to support enhanced evidencing of decision-making and ownership of ESG matters at Board level. In 2022, topics presented to one or more of Board, BRC and SBAC: 
• The Board approved the Group Risk Appetite Statement (RAS) 2023 on the recommendation of BRC which included specific ESG-related qualitative statements;
• The BRC considered the outputs of initial climate risk quantification covering transition risks for high risk sector and physical flood risk;
• The BRC also received an update on green lending; 
• The SBAC and Board reviewed and challenged the sustainability strategy as part of the wider Group strategy process and were updated on Financed Emissions Targets;
• The SBAC also reviewed and challenged the progress in achieving sustainability targets; 
• The SBAC reviewed the ESG Framework, which was approved by the Board on the basis of the recommendation of the BRC;
• The SBAC was updated on the climate risk stress tests, regulatory expectations supplier risk management as well as AIB’s own environmental footprint;
• The SBAC was provided with updates on sustainability propositions development status and propositions plan including peer reviews; and,
• The SBAC was updated on investor views.
In continuing to build on their climate-related expertise, the Board participated in sustainability regulatory training, as well as two thought leadership events led by industry experts in the area of Climate Risk and Climate Policy in the Financial Sector.</t>
  </si>
  <si>
    <r>
      <t xml:space="preserve">AIB undertakes an independent biennial materiality exercise which informs and drives our Sustainability strategy and reporting approach. Our Sustainable Communities strategy is based on the most recent exercise, which started in Q4 2021 and was approved by the Sustainable Business Advisory Committee in Q1 2022. For more information please see our Sustainability report (p17)
Our Material Risk Assessment (MRA), which is completed at least annually, identifies the Principal Risks and emerging risks facing the Group, the assessment considers the impact of climate risks for AIB, our customers and the societies in which we operate and determines a suitable risk appetite. The MRA is a key input into the Group’s risk management processes including the Risk Appetite Statement (RAS), which sets out the maximum amount of risk the Group is willing to accept. ESG risks continue to be identified as key risk drivers impacting all of the Group's principle risks, especially Credit Risk.
The Board approved a new Environmental, Social &amp; Governance Framework in December 2022 to ensure that the Groups overall approach to the management of key components of the agenda are clearly defined and well understood. 
</t>
    </r>
    <r>
      <rPr>
        <b/>
        <sz val="11"/>
        <color rgb="FF000000"/>
        <rFont val="Calibri"/>
        <family val="2"/>
      </rPr>
      <t>Credit risk</t>
    </r>
    <r>
      <rPr>
        <sz val="11"/>
        <color rgb="FF000000"/>
        <rFont val="Calibri"/>
        <family val="2"/>
      </rPr>
      <t xml:space="preserve">
As mentioned in (c) an ESG Questionnaire was successfully implemented in our credit risk management process in 2021 and over the course of 2022 with the support of external third-party consultants and internal sector experts work commenced to further enhance and refine this tool broadening the scope of coverage at both counterparty and sector level. The Group will consider the implementation of these changes in our credit risk management process over the course of 2023 and into 2024. In addition, ESG Commentary was introduced as a requirement for credit papers in Capital Markets from January 2021, regardless of whether the borrower is in a high risk sector or not.
</t>
    </r>
    <r>
      <rPr>
        <b/>
        <sz val="11"/>
        <color rgb="FF000000"/>
        <rFont val="Calibri"/>
        <family val="2"/>
      </rPr>
      <t>Operational risk</t>
    </r>
    <r>
      <rPr>
        <sz val="11"/>
        <color rgb="FF000000"/>
        <rFont val="Calibri"/>
        <family val="2"/>
      </rPr>
      <t xml:space="preserve">
Over the course of 2022 the Risk Control Assessment guidelines were enhanced to support the consideration of ESG risk on AIB’s operational risk profile. Work on integrating ESG risk into the Business Continuity and Third Party Management procedures and policies also continued. We have integrated the Responsible Supplier Code within our third-party management activities. During 2023, we will outline an overall roadmap and approach for AIBs supply chain and third-party management to fully consider climate and wider ESG elements and an implementation plan to embed these within our processes. 
During 2022 AIB Corporate Development updated operating procedures to include climate and ESG considerations and, as part of transaction due diligence, will include ESG considerations in its evaluation of strategic investment activity. 
In 2022 AIB engaged with Shift, the leading centre of excellence on UN Guiding Principles, to establish a process of identifying Suppliers most at risk of enabling Modern Slavery. Using this process, we completed an exercise to evaluate our Supply Chain. In 2022, through our human rights due diligence exercise, we identified 40 suppliers which may represent higher risk for modern slavery. As a result, we have commenced enhanced due diligence on these suppliers to enable us to determine whether they represent any actual high risk and if any further action will be required.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</si>
</sst>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164" formatCode="#,##0;&quot;-&quot;#,##0;&quot;—&quot;;_(@_)"/>
    <numFmt numFmtId="165" formatCode="#,##0;\(#,##0\);&quot;—&quot;;_(@_)"/>
    <numFmt numFmtId="166" formatCode="#,##0;&quot;-&quot;#,##0;#,##0;_(@_)"/>
    <numFmt numFmtId="167" formatCode="#0.00_)%;\(#0.00\)%;&quot;—&quot;_)\%;_(@_)"/>
    <numFmt numFmtId="168" formatCode="#0;&quot;-&quot;#0;#0;_(@_)"/>
    <numFmt numFmtId="169" formatCode="#,##0.00%;&quot;-&quot;#,##0.00%;&quot;—&quot;\%;_(@_)"/>
    <numFmt numFmtId="170" formatCode="* #,##0;* &quot;-&quot;#,##0;* &quot;—&quot;;_(@_)"/>
    <numFmt numFmtId="171" formatCode="#0,,;&quot;-&quot;#0,,;#0,,;_(@_)"/>
    <numFmt numFmtId="172" formatCode="#0;\(#0\);&quot;—&quot;;_(@_)"/>
    <numFmt numFmtId="173" formatCode="#,##0.00;\(#,##0.00\);&quot;—&quot;;_(@_)"/>
    <numFmt numFmtId="174" formatCode="* #,##0;* \(#,##0\);* &quot;—&quot;;_(@_)"/>
    <numFmt numFmtId="175" formatCode="d\ mmmm\ yyyy"/>
    <numFmt numFmtId="176" formatCode="#,##0.00%;&quot;-&quot;#,##0.00%;#,##0.00%;_(@_)"/>
    <numFmt numFmtId="177" formatCode="&quot;0&quot;#,##0;&quot;0&quot;&quot;-&quot;#,##0;&quot;0&quot;#,##0;_(@_)"/>
    <numFmt numFmtId="178" formatCode="#,##0;\(#,##0\);#,##0;_(@_)"/>
    <numFmt numFmtId="179" formatCode="#0.00%;&quot;-&quot;#0.00%;#0.00%;_(@_)"/>
    <numFmt numFmtId="180" formatCode="* #,##0;* &quot;-&quot;#,##0;* #,##0;_(@_)"/>
    <numFmt numFmtId="181" formatCode="#,##0.00_)%;\(#,##0.00\)%;&quot;—&quot;_)\%;_(@_)"/>
    <numFmt numFmtId="182" formatCode="&quot;0&quot;#,##0;&quot;0&quot;&quot;-&quot;#,##0;&quot;0&quot;&quot;—&quot;;_(@_)"/>
    <numFmt numFmtId="183" formatCode="d/m/yyyy"/>
    <numFmt numFmtId="184" formatCode="#,##0,,;&quot;-&quot;#,##0,,;&quot;—&quot;;_(@_)"/>
    <numFmt numFmtId="185" formatCode="&quot;00&quot;#,##0;&quot;00&quot;&quot;-&quot;#,##0;&quot;00&quot;&quot;—&quot;;_(@_)"/>
    <numFmt numFmtId="186" formatCode="#0.00_)%;\(#0.00\)%;#0.00_)%;_(@_)"/>
    <numFmt numFmtId="187" formatCode="#0_)%;\(#0\)%;#0_)%;_(@_)"/>
    <numFmt numFmtId="188" formatCode="#0_)%;\(#0\)%;&quot;—&quot;_)\%;_(@_)"/>
    <numFmt numFmtId="189" formatCode="* #,##0.0;* &quot;-&quot;#,##0.0;* &quot;—&quot;;_(@_)"/>
    <numFmt numFmtId="190" formatCode="#,##0.00;&quot;-&quot;#,##0.00;&quot;—&quot;;_(@_)"/>
    <numFmt numFmtId="191" formatCode="#,##0.0000;&quot;-&quot;#,##0.0000;&quot;—&quot;;_(@_)"/>
    <numFmt numFmtId="192" formatCode="* #,##0.00;* &quot;-&quot;#,##0.00;* &quot;—&quot;;_(@_)"/>
    <numFmt numFmtId="193" formatCode="#,##0.0;&quot;-&quot;#,##0.0;&quot;—&quot;;_(@_)"/>
    <numFmt numFmtId="194" formatCode="#0;&quot;-&quot;#0;&quot;—&quot;;_(@_)"/>
    <numFmt numFmtId="195" formatCode="#,##0.00_)%;\(#,##0.00\)%;#,##0.00_)%;_(@_)"/>
    <numFmt numFmtId="196" formatCode="#,##0.0;\(#,##0.0\);&quot;—&quot;;_(@_)"/>
    <numFmt numFmtId="197" formatCode="#0.00;&quot;-&quot;#0.00;#0.00;_(@_)"/>
    <numFmt numFmtId="198" formatCode="* #,##0.00;* \(#,##0.00\);* &quot;—&quot;;_(@_)"/>
    <numFmt numFmtId="199" formatCode="#0_)%;\(#0\)%;&quot;-&quot;_)\%;_(@_)"/>
    <numFmt numFmtId="200" formatCode="* #,##0;* &quot;-&quot;#,##0;* &quot;-&quot;;_(@_)"/>
    <numFmt numFmtId="201" formatCode="\—"/>
    <numFmt numFmtId="202" formatCode="#,###\—;[Black]#,###\—"/>
  </numFmts>
  <fonts count="19" x14ac:knownFonts="1">
    <font>
      <sz val="10"/>
      <name val="Arial"/>
    </font>
    <font>
      <sz val="11"/>
      <color rgb="FF000000"/>
      <name val="Calibri"/>
      <family val="2"/>
    </font>
    <font>
      <b/>
      <sz val="11"/>
      <color rgb="FF7F2B7B"/>
      <name val="Calibri"/>
      <family val="2"/>
    </font>
    <font>
      <b/>
      <sz val="14"/>
      <color rgb="FF7F2B7B"/>
      <name val="Calibri"/>
      <family val="2"/>
    </font>
    <font>
      <i/>
      <sz val="11"/>
      <color rgb="FF000000"/>
      <name val="Calibri"/>
      <family val="2"/>
    </font>
    <font>
      <b/>
      <i/>
      <sz val="11"/>
      <color rgb="FF000000"/>
      <name val="Calibri"/>
      <family val="2"/>
    </font>
    <font>
      <b/>
      <sz val="11"/>
      <color rgb="FF000000"/>
      <name val="Calibri"/>
      <family val="2"/>
    </font>
    <font>
      <sz val="10"/>
      <name val="Arial"/>
      <family val="2"/>
    </font>
    <font>
      <vertAlign val="superscript"/>
      <sz val="11"/>
      <color rgb="FF000000"/>
      <name val="Calibri"/>
      <family val="2"/>
    </font>
    <font>
      <b/>
      <vertAlign val="superscript"/>
      <sz val="11"/>
      <color rgb="FF000000"/>
      <name val="Calibri"/>
      <family val="2"/>
    </font>
    <font>
      <i/>
      <vertAlign val="superscript"/>
      <sz val="11"/>
      <color rgb="FF000000"/>
      <name val="Calibri"/>
      <family val="2"/>
    </font>
    <font>
      <b/>
      <vertAlign val="subscript"/>
      <sz val="11"/>
      <color rgb="FF000000"/>
      <name val="Calibri"/>
      <family val="2"/>
    </font>
    <font>
      <vertAlign val="subscript"/>
      <sz val="11"/>
      <color rgb="FF000000"/>
      <name val="Calibri"/>
      <family val="2"/>
    </font>
    <font>
      <u/>
      <sz val="10"/>
      <color theme="10"/>
      <name val="Arial"/>
      <family val="2"/>
    </font>
    <font>
      <b/>
      <sz val="10"/>
      <color theme="0"/>
      <name val="Arial"/>
      <family val="2"/>
    </font>
    <font>
      <sz val="11"/>
      <color rgb="FF000000"/>
      <name val="Calibri"/>
      <family val="2"/>
    </font>
    <font>
      <b/>
      <sz val="11"/>
      <color rgb="FF000000"/>
      <name val="Calibri"/>
      <family val="2"/>
    </font>
    <font>
      <i/>
      <sz val="11"/>
      <color rgb="FF000000"/>
      <name val="Calibri"/>
      <family val="2"/>
    </font>
    <font>
      <b/>
      <sz val="14"/>
      <color rgb="FF7F2B7B"/>
      <name val="Calibri"/>
      <family val="2"/>
    </font>
  </fonts>
  <fills count="1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A6A6A6"/>
        <bgColor indexed="64"/>
      </patternFill>
    </fill>
    <fill>
      <patternFill patternType="solid">
        <fgColor rgb="FFDBDBDB"/>
        <bgColor indexed="64"/>
      </patternFill>
    </fill>
    <fill>
      <patternFill patternType="solid">
        <fgColor rgb="FFE7E6E6"/>
        <bgColor indexed="64"/>
      </patternFill>
    </fill>
    <fill>
      <patternFill patternType="solid">
        <fgColor rgb="FF929292"/>
        <bgColor indexed="64"/>
      </patternFill>
    </fill>
    <fill>
      <patternFill patternType="solid">
        <fgColor rgb="FF7030A0"/>
        <bgColor indexed="64"/>
      </patternFill>
    </fill>
  </fills>
  <borders count="26">
    <border>
      <left/>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top/>
      <bottom style="medium">
        <color rgb="FF000000"/>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applyBorder="0">
      <alignment wrapText="1"/>
    </xf>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horizontal="left" wrapText="1"/>
    </xf>
    <xf numFmtId="0" fontId="4" fillId="0" borderId="0" applyBorder="0">
      <alignment horizontal="left" wrapText="1"/>
    </xf>
    <xf numFmtId="0" fontId="5" fillId="0" borderId="0" applyBorder="0">
      <alignment wrapText="1"/>
    </xf>
    <xf numFmtId="0" fontId="1" fillId="0" borderId="0" applyBorder="0">
      <alignment wrapText="1"/>
    </xf>
    <xf numFmtId="0" fontId="6" fillId="0" borderId="0" applyBorder="0">
      <alignment wrapText="1"/>
    </xf>
    <xf numFmtId="0" fontId="13" fillId="0" borderId="0" applyNumberFormat="0" applyFill="0" applyBorder="0" applyAlignment="0" applyProtection="0"/>
  </cellStyleXfs>
  <cellXfs count="611">
    <xf numFmtId="0" fontId="0" fillId="0" borderId="0" xfId="0"/>
    <xf numFmtId="0" fontId="1" fillId="0" borderId="0" xfId="1" applyFont="1" applyAlignment="1">
      <alignment wrapText="1"/>
    </xf>
    <xf numFmtId="0" fontId="2" fillId="0" borderId="0" xfId="4" applyFont="1" applyAlignment="1">
      <alignment wrapText="1"/>
    </xf>
    <xf numFmtId="0" fontId="1" fillId="0" borderId="0" xfId="0" applyFont="1" applyAlignment="1">
      <alignment horizontal="center" wrapText="1"/>
    </xf>
    <xf numFmtId="0" fontId="3"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wrapText="1" indent="1"/>
    </xf>
    <xf numFmtId="0" fontId="1" fillId="2" borderId="0" xfId="0" applyFont="1" applyFill="1" applyAlignment="1">
      <alignment horizontal="left" vertical="top" wrapText="1"/>
    </xf>
    <xf numFmtId="0" fontId="1" fillId="0" borderId="0" xfId="0" applyFont="1" applyAlignment="1">
      <alignment vertical="top" wrapText="1" indent="1"/>
    </xf>
    <xf numFmtId="0" fontId="1" fillId="2" borderId="0" xfId="0" applyFont="1" applyFill="1" applyAlignment="1">
      <alignment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horizontal="left" wrapText="1"/>
    </xf>
    <xf numFmtId="0" fontId="2" fillId="2" borderId="0" xfId="0" applyFont="1" applyFill="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1" fillId="2" borderId="4" xfId="0" applyFont="1" applyFill="1" applyBorder="1" applyAlignment="1">
      <alignment horizontal="center" vertical="center" wrapText="1"/>
    </xf>
    <xf numFmtId="0" fontId="2" fillId="2" borderId="6" xfId="0" applyFont="1" applyFill="1" applyBorder="1" applyAlignment="1">
      <alignment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8" xfId="0" applyFont="1" applyFill="1" applyBorder="1" applyAlignment="1">
      <alignment wrapText="1"/>
    </xf>
    <xf numFmtId="0" fontId="2" fillId="2" borderId="4" xfId="0" applyFont="1" applyFill="1" applyBorder="1" applyAlignment="1">
      <alignment wrapText="1"/>
    </xf>
    <xf numFmtId="0" fontId="2" fillId="2" borderId="7" xfId="0" applyFont="1" applyFill="1" applyBorder="1" applyAlignment="1">
      <alignment wrapText="1"/>
    </xf>
    <xf numFmtId="0" fontId="2" fillId="2" borderId="12" xfId="0" applyFont="1" applyFill="1" applyBorder="1" applyAlignment="1">
      <alignment wrapText="1"/>
    </xf>
    <xf numFmtId="0" fontId="1" fillId="2" borderId="0" xfId="0" applyFont="1" applyFill="1" applyAlignment="1">
      <alignment horizontal="left" vertical="center" wrapText="1"/>
    </xf>
    <xf numFmtId="0" fontId="1" fillId="0" borderId="0" xfId="0" applyFont="1" applyAlignment="1">
      <alignment vertical="top" wrapText="1"/>
    </xf>
    <xf numFmtId="0" fontId="1" fillId="2" borderId="2" xfId="0" applyFont="1" applyFill="1" applyBorder="1" applyAlignment="1">
      <alignment wrapText="1"/>
    </xf>
    <xf numFmtId="0" fontId="1"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left" vertical="center" wrapText="1"/>
    </xf>
    <xf numFmtId="14" fontId="1" fillId="2" borderId="13"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0" fontId="1" fillId="2" borderId="13" xfId="0" applyFont="1" applyFill="1" applyBorder="1" applyAlignment="1">
      <alignment horizontal="left" vertical="center" wrapText="1"/>
    </xf>
    <xf numFmtId="165" fontId="1" fillId="2" borderId="13" xfId="0" applyNumberFormat="1" applyFont="1" applyFill="1" applyBorder="1" applyAlignment="1">
      <alignment horizontal="right" vertical="center" wrapText="1"/>
    </xf>
    <xf numFmtId="166" fontId="1" fillId="2" borderId="13" xfId="0" applyNumberFormat="1" applyFont="1" applyFill="1" applyBorder="1" applyAlignment="1">
      <alignment horizontal="right" vertical="center" wrapText="1"/>
    </xf>
    <xf numFmtId="167" fontId="1" fillId="2" borderId="13" xfId="0" applyNumberFormat="1" applyFont="1" applyFill="1" applyBorder="1" applyAlignment="1">
      <alignment horizontal="right" vertical="center" wrapText="1"/>
    </xf>
    <xf numFmtId="0" fontId="1" fillId="2" borderId="13" xfId="0" applyFont="1" applyFill="1" applyBorder="1" applyAlignment="1">
      <alignment horizontal="left" vertical="center" wrapText="1" indent="1"/>
    </xf>
    <xf numFmtId="0" fontId="1" fillId="2" borderId="13" xfId="0" applyFont="1" applyFill="1" applyBorder="1" applyAlignment="1">
      <alignment vertical="center" wrapText="1"/>
    </xf>
    <xf numFmtId="0" fontId="1" fillId="0" borderId="13" xfId="0" applyFont="1" applyBorder="1" applyAlignment="1">
      <alignment vertical="center" wrapText="1"/>
    </xf>
    <xf numFmtId="0" fontId="1" fillId="2" borderId="13" xfId="0" applyFont="1" applyFill="1" applyBorder="1" applyAlignment="1">
      <alignment horizontal="right" vertical="center" wrapText="1"/>
    </xf>
    <xf numFmtId="168" fontId="1" fillId="0" borderId="13" xfId="0" applyNumberFormat="1" applyFont="1" applyBorder="1" applyAlignment="1">
      <alignment horizontal="center" vertical="top" wrapText="1"/>
    </xf>
    <xf numFmtId="0" fontId="1" fillId="0" borderId="13" xfId="0" applyFont="1" applyBorder="1" applyAlignment="1">
      <alignment vertical="top" wrapText="1"/>
    </xf>
    <xf numFmtId="166" fontId="1" fillId="0" borderId="13" xfId="0" applyNumberFormat="1" applyFont="1" applyBorder="1" applyAlignment="1">
      <alignment horizontal="right" vertical="center" wrapText="1"/>
    </xf>
    <xf numFmtId="0" fontId="1" fillId="0" borderId="13" xfId="0" applyFont="1" applyBorder="1" applyAlignment="1">
      <alignment horizontal="center" vertical="top" wrapText="1"/>
    </xf>
    <xf numFmtId="169" fontId="1" fillId="0" borderId="13" xfId="0" applyNumberFormat="1" applyFont="1" applyBorder="1" applyAlignment="1">
      <alignment vertical="center" wrapText="1"/>
    </xf>
    <xf numFmtId="166" fontId="1" fillId="0" borderId="13" xfId="0" applyNumberFormat="1" applyFont="1" applyBorder="1" applyAlignment="1">
      <alignment vertical="center" wrapText="1"/>
    </xf>
    <xf numFmtId="0" fontId="1" fillId="2" borderId="4" xfId="0" applyFont="1" applyFill="1" applyBorder="1" applyAlignment="1">
      <alignment horizontal="center" wrapText="1"/>
    </xf>
    <xf numFmtId="0" fontId="1" fillId="2" borderId="4" xfId="0" applyFont="1" applyFill="1" applyBorder="1" applyAlignment="1">
      <alignment horizontal="left" wrapText="1"/>
    </xf>
    <xf numFmtId="0" fontId="1" fillId="2" borderId="4" xfId="0" applyFont="1" applyFill="1" applyBorder="1" applyAlignment="1">
      <alignment horizontal="right" wrapText="1"/>
    </xf>
    <xf numFmtId="0" fontId="1" fillId="2" borderId="4" xfId="0" applyFont="1" applyFill="1" applyBorder="1" applyAlignment="1">
      <alignment wrapText="1"/>
    </xf>
    <xf numFmtId="0" fontId="1" fillId="2" borderId="6" xfId="0" applyFont="1" applyFill="1" applyBorder="1" applyAlignment="1">
      <alignment wrapText="1"/>
    </xf>
    <xf numFmtId="0" fontId="1" fillId="0" borderId="6" xfId="0" applyFont="1" applyBorder="1" applyAlignment="1">
      <alignment wrapText="1"/>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170" fontId="1" fillId="2" borderId="13" xfId="0" applyNumberFormat="1" applyFont="1" applyFill="1" applyBorder="1" applyAlignment="1">
      <alignment vertical="center" wrapText="1"/>
    </xf>
    <xf numFmtId="0" fontId="1" fillId="3" borderId="13" xfId="0" applyFont="1" applyFill="1" applyBorder="1" applyAlignment="1">
      <alignment horizontal="right" vertical="center" wrapText="1"/>
    </xf>
    <xf numFmtId="170" fontId="1" fillId="0" borderId="13" xfId="0" applyNumberFormat="1" applyFont="1" applyBorder="1" applyAlignment="1">
      <alignment vertical="center" wrapText="1"/>
    </xf>
    <xf numFmtId="164" fontId="6" fillId="2" borderId="13" xfId="0" applyNumberFormat="1" applyFont="1" applyFill="1" applyBorder="1" applyAlignment="1">
      <alignment horizontal="center" vertical="center" wrapText="1"/>
    </xf>
    <xf numFmtId="0" fontId="6" fillId="2" borderId="13" xfId="0" applyFont="1" applyFill="1" applyBorder="1" applyAlignment="1">
      <alignment horizontal="left" vertical="center" wrapText="1"/>
    </xf>
    <xf numFmtId="170" fontId="6" fillId="2" borderId="13" xfId="0" applyNumberFormat="1" applyFont="1" applyFill="1" applyBorder="1" applyAlignment="1">
      <alignment vertical="center" wrapText="1"/>
    </xf>
    <xf numFmtId="165" fontId="6" fillId="2" borderId="13" xfId="0" applyNumberFormat="1" applyFont="1" applyFill="1" applyBorder="1" applyAlignment="1">
      <alignment vertical="center" wrapText="1"/>
    </xf>
    <xf numFmtId="0" fontId="1" fillId="0" borderId="4" xfId="0" applyFont="1" applyBorder="1" applyAlignment="1">
      <alignment wrapText="1"/>
    </xf>
    <xf numFmtId="0" fontId="1" fillId="2" borderId="3" xfId="0" applyFont="1" applyFill="1" applyBorder="1" applyAlignment="1">
      <alignment horizontal="center" vertical="center" wrapText="1"/>
    </xf>
    <xf numFmtId="0" fontId="6" fillId="0" borderId="6" xfId="0" applyFont="1" applyBorder="1" applyAlignment="1">
      <alignment wrapText="1"/>
    </xf>
    <xf numFmtId="0" fontId="1" fillId="0" borderId="4" xfId="0" applyFont="1" applyBorder="1" applyAlignment="1">
      <alignment horizontal="center" wrapText="1"/>
    </xf>
    <xf numFmtId="0" fontId="1" fillId="2" borderId="0" xfId="0" applyFont="1" applyFill="1" applyAlignment="1">
      <alignment horizontal="right" wrapText="1"/>
    </xf>
    <xf numFmtId="0" fontId="1" fillId="2" borderId="2" xfId="0" applyFont="1" applyFill="1" applyBorder="1" applyAlignment="1">
      <alignment horizontal="right" wrapText="1"/>
    </xf>
    <xf numFmtId="0" fontId="1" fillId="2" borderId="3" xfId="0" applyFont="1" applyFill="1" applyBorder="1" applyAlignment="1">
      <alignment horizontal="left" wrapText="1"/>
    </xf>
    <xf numFmtId="0" fontId="1" fillId="2" borderId="8" xfId="0" applyFont="1" applyFill="1" applyBorder="1" applyAlignment="1">
      <alignment horizontal="left" wrapText="1"/>
    </xf>
    <xf numFmtId="0" fontId="6" fillId="2" borderId="13" xfId="0" applyFont="1" applyFill="1" applyBorder="1" applyAlignment="1">
      <alignment horizontal="center" vertical="center" wrapText="1"/>
    </xf>
    <xf numFmtId="171"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172" fontId="1" fillId="2" borderId="13" xfId="0" applyNumberFormat="1" applyFont="1" applyFill="1" applyBorder="1" applyAlignment="1">
      <alignment horizontal="right" vertical="center" wrapText="1"/>
    </xf>
    <xf numFmtId="165" fontId="1" fillId="2" borderId="13" xfId="0" applyNumberFormat="1" applyFont="1" applyFill="1" applyBorder="1" applyAlignment="1">
      <alignment horizontal="right" wrapText="1"/>
    </xf>
    <xf numFmtId="0" fontId="1" fillId="2" borderId="13" xfId="0" applyFont="1" applyFill="1" applyBorder="1" applyAlignment="1">
      <alignment horizontal="right" wrapText="1"/>
    </xf>
    <xf numFmtId="0" fontId="6" fillId="2" borderId="13" xfId="0" applyFont="1" applyFill="1" applyBorder="1" applyAlignment="1">
      <alignment horizontal="left" vertical="top" wrapText="1"/>
    </xf>
    <xf numFmtId="167" fontId="6" fillId="2" borderId="13" xfId="0" applyNumberFormat="1" applyFont="1" applyFill="1" applyBorder="1" applyAlignment="1">
      <alignment vertical="center" wrapText="1"/>
    </xf>
    <xf numFmtId="168" fontId="1" fillId="2" borderId="13" xfId="0" applyNumberFormat="1" applyFont="1" applyFill="1" applyBorder="1" applyAlignment="1">
      <alignment horizontal="center" vertical="center" wrapText="1"/>
    </xf>
    <xf numFmtId="168" fontId="1" fillId="2" borderId="13" xfId="0" applyNumberFormat="1" applyFont="1" applyFill="1" applyBorder="1" applyAlignment="1">
      <alignment horizontal="right" vertical="center" wrapText="1"/>
    </xf>
    <xf numFmtId="173" fontId="1" fillId="2" borderId="13" xfId="0" applyNumberFormat="1" applyFont="1" applyFill="1" applyBorder="1" applyAlignment="1">
      <alignment horizontal="right" vertical="center" wrapText="1"/>
    </xf>
    <xf numFmtId="0" fontId="1" fillId="0" borderId="4" xfId="0" applyFont="1" applyBorder="1" applyAlignment="1">
      <alignment wrapText="1"/>
    </xf>
    <xf numFmtId="0" fontId="1" fillId="2" borderId="0" xfId="0" applyFont="1" applyFill="1" applyAlignment="1">
      <alignment horizontal="center" wrapText="1"/>
    </xf>
    <xf numFmtId="0" fontId="1" fillId="2" borderId="2" xfId="0" applyFont="1" applyFill="1" applyBorder="1" applyAlignment="1">
      <alignment horizontal="center" wrapText="1"/>
    </xf>
    <xf numFmtId="168" fontId="1" fillId="0" borderId="13" xfId="0" applyNumberFormat="1" applyFont="1" applyBorder="1" applyAlignment="1">
      <alignment horizontal="center" vertical="center" wrapText="1"/>
    </xf>
    <xf numFmtId="0" fontId="1" fillId="0" borderId="13" xfId="0" applyFont="1" applyBorder="1" applyAlignment="1">
      <alignment horizontal="left" vertical="center" wrapText="1"/>
    </xf>
    <xf numFmtId="174" fontId="1" fillId="0" borderId="13" xfId="0" applyNumberFormat="1" applyFont="1" applyBorder="1" applyAlignment="1">
      <alignment vertical="center" wrapText="1"/>
    </xf>
    <xf numFmtId="0" fontId="4" fillId="0" borderId="13" xfId="0" applyFont="1" applyBorder="1" applyAlignment="1">
      <alignment horizontal="left" vertical="center" wrapText="1" indent="1"/>
    </xf>
    <xf numFmtId="164" fontId="1" fillId="0" borderId="13" xfId="0" applyNumberFormat="1" applyFont="1" applyBorder="1" applyAlignment="1">
      <alignment horizontal="center" vertical="center" wrapText="1"/>
    </xf>
    <xf numFmtId="0" fontId="6" fillId="0" borderId="13" xfId="0" applyFont="1" applyBorder="1" applyAlignment="1">
      <alignment vertical="center" wrapText="1"/>
    </xf>
    <xf numFmtId="170" fontId="6" fillId="0" borderId="13" xfId="0" applyNumberFormat="1" applyFont="1" applyBorder="1" applyAlignment="1">
      <alignment vertical="center" wrapText="1"/>
    </xf>
    <xf numFmtId="0" fontId="1" fillId="2" borderId="13" xfId="0" applyFont="1" applyFill="1" applyBorder="1" applyAlignment="1">
      <alignment horizontal="center" wrapText="1"/>
    </xf>
    <xf numFmtId="174" fontId="1" fillId="2" borderId="13" xfId="0" applyNumberFormat="1" applyFont="1" applyFill="1" applyBorder="1" applyAlignment="1">
      <alignment vertical="center" wrapText="1"/>
    </xf>
    <xf numFmtId="164" fontId="1" fillId="0" borderId="13" xfId="0" applyNumberFormat="1" applyFont="1" applyBorder="1" applyAlignment="1">
      <alignment horizontal="right" vertical="center" wrapText="1"/>
    </xf>
    <xf numFmtId="165" fontId="1" fillId="2" borderId="13" xfId="0" applyNumberFormat="1" applyFont="1" applyFill="1" applyBorder="1" applyAlignment="1">
      <alignment vertical="center" wrapText="1"/>
    </xf>
    <xf numFmtId="0" fontId="1" fillId="0" borderId="13" xfId="0" applyFont="1" applyBorder="1" applyAlignment="1">
      <alignment horizontal="right" vertical="center" wrapText="1"/>
    </xf>
    <xf numFmtId="0" fontId="4" fillId="0" borderId="13" xfId="0" applyFont="1" applyBorder="1" applyAlignment="1">
      <alignment horizontal="left" vertical="center" wrapText="1" indent="2"/>
    </xf>
    <xf numFmtId="0" fontId="1" fillId="2" borderId="2" xfId="0" applyFont="1" applyFill="1" applyBorder="1" applyAlignment="1">
      <alignment horizontal="right" vertical="top" wrapText="1"/>
    </xf>
    <xf numFmtId="0" fontId="1" fillId="0" borderId="4" xfId="0" applyFont="1" applyBorder="1" applyAlignment="1">
      <alignment horizontal="center" vertical="center" wrapText="1"/>
    </xf>
    <xf numFmtId="175" fontId="1" fillId="2" borderId="2" xfId="0" applyNumberFormat="1" applyFont="1" applyFill="1" applyBorder="1" applyAlignment="1">
      <alignment horizontal="right" wrapText="1"/>
    </xf>
    <xf numFmtId="14" fontId="1" fillId="2" borderId="13" xfId="0" applyNumberFormat="1" applyFont="1" applyFill="1" applyBorder="1" applyAlignment="1">
      <alignment horizontal="center" wrapText="1"/>
    </xf>
    <xf numFmtId="168" fontId="1" fillId="2" borderId="13" xfId="0" applyNumberFormat="1" applyFont="1" applyFill="1" applyBorder="1" applyAlignment="1">
      <alignment horizontal="center" vertical="top" wrapText="1"/>
    </xf>
    <xf numFmtId="0" fontId="1" fillId="2" borderId="13" xfId="0" applyFont="1" applyFill="1" applyBorder="1" applyAlignment="1">
      <alignment vertical="top" wrapText="1"/>
    </xf>
    <xf numFmtId="166" fontId="1" fillId="2" borderId="13" xfId="0" applyNumberFormat="1" applyFont="1" applyFill="1" applyBorder="1" applyAlignment="1">
      <alignment horizontal="right" vertical="top" wrapText="1"/>
    </xf>
    <xf numFmtId="166" fontId="1" fillId="2" borderId="13" xfId="0" applyNumberFormat="1" applyFont="1" applyFill="1" applyBorder="1" applyAlignment="1">
      <alignment horizontal="right" wrapText="1"/>
    </xf>
    <xf numFmtId="0" fontId="1" fillId="2" borderId="13" xfId="0" applyFont="1" applyFill="1" applyBorder="1" applyAlignment="1">
      <alignment horizontal="center" vertical="top" wrapText="1"/>
    </xf>
    <xf numFmtId="0" fontId="1" fillId="2" borderId="13" xfId="0" applyFont="1" applyFill="1" applyBorder="1" applyAlignment="1">
      <alignment horizontal="right" vertical="top" wrapText="1"/>
    </xf>
    <xf numFmtId="168" fontId="1" fillId="2" borderId="13" xfId="0" applyNumberFormat="1" applyFont="1" applyFill="1" applyBorder="1" applyAlignment="1">
      <alignment horizontal="center" wrapText="1"/>
    </xf>
    <xf numFmtId="0" fontId="1" fillId="2" borderId="13" xfId="0" applyFont="1" applyFill="1" applyBorder="1" applyAlignment="1">
      <alignment wrapText="1"/>
    </xf>
    <xf numFmtId="167" fontId="1" fillId="2" borderId="13" xfId="0" applyNumberFormat="1" applyFont="1" applyFill="1" applyBorder="1" applyAlignment="1">
      <alignment horizontal="right" wrapText="1"/>
    </xf>
    <xf numFmtId="176" fontId="1" fillId="2" borderId="13" xfId="0" applyNumberFormat="1" applyFont="1" applyFill="1" applyBorder="1" applyAlignment="1">
      <alignment horizontal="right" wrapText="1"/>
    </xf>
    <xf numFmtId="0" fontId="1" fillId="2" borderId="13" xfId="0" applyFont="1" applyFill="1" applyBorder="1" applyAlignment="1">
      <alignment horizontal="left" wrapText="1"/>
    </xf>
    <xf numFmtId="166" fontId="1" fillId="2" borderId="13" xfId="0" applyNumberFormat="1" applyFont="1" applyFill="1" applyBorder="1" applyAlignment="1">
      <alignment vertical="top" wrapText="1"/>
    </xf>
    <xf numFmtId="0" fontId="1" fillId="2" borderId="15" xfId="0" applyFont="1" applyFill="1" applyBorder="1" applyAlignment="1">
      <alignment horizontal="left" wrapText="1"/>
    </xf>
    <xf numFmtId="0" fontId="1" fillId="2" borderId="16" xfId="0" applyFont="1" applyFill="1" applyBorder="1" applyAlignment="1">
      <alignment horizontal="center" vertical="center" wrapText="1"/>
    </xf>
    <xf numFmtId="0" fontId="1" fillId="2" borderId="16" xfId="0" applyFont="1" applyFill="1" applyBorder="1" applyAlignment="1">
      <alignment vertical="center" wrapText="1"/>
    </xf>
    <xf numFmtId="0" fontId="1" fillId="2" borderId="17" xfId="0" applyFont="1" applyFill="1" applyBorder="1" applyAlignment="1">
      <alignment horizontal="center" vertical="center" wrapText="1"/>
    </xf>
    <xf numFmtId="177" fontId="1" fillId="2" borderId="18" xfId="0" applyNumberFormat="1" applyFont="1" applyFill="1" applyBorder="1" applyAlignment="1">
      <alignment horizontal="center" vertical="center" wrapText="1"/>
    </xf>
    <xf numFmtId="0" fontId="6" fillId="3" borderId="19" xfId="0" applyFont="1" applyFill="1" applyBorder="1" applyAlignment="1">
      <alignment vertical="center" wrapText="1"/>
    </xf>
    <xf numFmtId="0" fontId="1" fillId="3" borderId="19" xfId="0" applyFont="1" applyFill="1" applyBorder="1" applyAlignment="1">
      <alignment horizontal="center" vertical="center" wrapText="1"/>
    </xf>
    <xf numFmtId="0" fontId="1" fillId="3" borderId="19" xfId="0" applyFont="1" applyFill="1" applyBorder="1" applyAlignment="1">
      <alignment wrapText="1"/>
    </xf>
    <xf numFmtId="0" fontId="1" fillId="3" borderId="20" xfId="0" applyFont="1" applyFill="1" applyBorder="1" applyAlignment="1">
      <alignment wrapText="1"/>
    </xf>
    <xf numFmtId="0" fontId="1" fillId="2" borderId="21" xfId="0" applyFont="1" applyFill="1" applyBorder="1" applyAlignment="1">
      <alignment horizontal="center" wrapText="1"/>
    </xf>
    <xf numFmtId="0" fontId="1" fillId="2" borderId="21" xfId="0" applyFont="1" applyFill="1" applyBorder="1" applyAlignment="1">
      <alignment horizontal="left" vertical="center" wrapText="1" indent="2"/>
    </xf>
    <xf numFmtId="170" fontId="1" fillId="2" borderId="21" xfId="0" applyNumberFormat="1" applyFont="1" applyFill="1" applyBorder="1" applyAlignment="1">
      <alignment vertical="center" wrapText="1"/>
    </xf>
    <xf numFmtId="165" fontId="1" fillId="2" borderId="21" xfId="0" applyNumberFormat="1" applyFont="1" applyFill="1" applyBorder="1" applyAlignment="1">
      <alignment horizontal="right" vertical="center" wrapText="1"/>
    </xf>
    <xf numFmtId="0" fontId="1" fillId="2" borderId="21" xfId="0" applyFont="1" applyFill="1" applyBorder="1" applyAlignment="1">
      <alignment horizontal="right" vertical="center" wrapText="1"/>
    </xf>
    <xf numFmtId="178" fontId="1" fillId="2" borderId="21" xfId="0" applyNumberFormat="1" applyFont="1" applyFill="1" applyBorder="1" applyAlignment="1">
      <alignment horizontal="right" vertical="center" wrapText="1"/>
    </xf>
    <xf numFmtId="179" fontId="1" fillId="2" borderId="21" xfId="0" applyNumberFormat="1" applyFont="1" applyFill="1" applyBorder="1" applyAlignment="1">
      <alignment horizontal="center" vertical="center" wrapText="1"/>
    </xf>
    <xf numFmtId="169" fontId="1" fillId="2" borderId="21" xfId="0" applyNumberFormat="1" applyFont="1" applyFill="1" applyBorder="1" applyAlignment="1">
      <alignment horizontal="center" vertical="center" wrapText="1"/>
    </xf>
    <xf numFmtId="0" fontId="1" fillId="2" borderId="13" xfId="0" applyFont="1" applyFill="1" applyBorder="1" applyAlignment="1">
      <alignment horizontal="left" vertical="center" wrapText="1" indent="2"/>
    </xf>
    <xf numFmtId="178" fontId="1" fillId="2" borderId="13" xfId="0" applyNumberFormat="1" applyFont="1" applyFill="1" applyBorder="1" applyAlignment="1">
      <alignment horizontal="right" vertical="center" wrapText="1"/>
    </xf>
    <xf numFmtId="179" fontId="1" fillId="2" borderId="13" xfId="0" applyNumberFormat="1" applyFont="1" applyFill="1" applyBorder="1" applyAlignment="1">
      <alignment horizontal="center" vertical="center" wrapText="1"/>
    </xf>
    <xf numFmtId="169" fontId="1" fillId="2" borderId="13" xfId="0" applyNumberFormat="1" applyFont="1" applyFill="1" applyBorder="1" applyAlignment="1">
      <alignment horizontal="center" vertical="center" wrapText="1"/>
    </xf>
    <xf numFmtId="180" fontId="1" fillId="2" borderId="13" xfId="0" applyNumberFormat="1" applyFont="1" applyFill="1" applyBorder="1" applyAlignment="1">
      <alignment vertical="center" wrapText="1"/>
    </xf>
    <xf numFmtId="176" fontId="1" fillId="2" borderId="13" xfId="0" applyNumberFormat="1" applyFont="1" applyFill="1" applyBorder="1" applyAlignment="1">
      <alignment horizontal="center" vertical="center" wrapText="1"/>
    </xf>
    <xf numFmtId="181" fontId="1" fillId="2" borderId="13" xfId="0" applyNumberFormat="1" applyFont="1" applyFill="1" applyBorder="1" applyAlignment="1">
      <alignment horizontal="center" vertical="center" wrapText="1"/>
    </xf>
    <xf numFmtId="182" fontId="1" fillId="2" borderId="13" xfId="0" applyNumberFormat="1" applyFont="1" applyFill="1" applyBorder="1" applyAlignment="1">
      <alignment horizontal="left" vertical="center" wrapText="1" indent="2"/>
    </xf>
    <xf numFmtId="0" fontId="1" fillId="3" borderId="13" xfId="0" applyFont="1" applyFill="1" applyBorder="1" applyAlignment="1">
      <alignment wrapText="1"/>
    </xf>
    <xf numFmtId="0" fontId="1" fillId="2" borderId="0" xfId="0" applyFont="1" applyFill="1" applyAlignment="1">
      <alignment vertical="center" wrapText="1"/>
    </xf>
    <xf numFmtId="0" fontId="1" fillId="2" borderId="12" xfId="0" applyFont="1" applyFill="1" applyBorder="1" applyAlignment="1">
      <alignment horizontal="center" vertical="center" wrapText="1"/>
    </xf>
    <xf numFmtId="0" fontId="1" fillId="2" borderId="22" xfId="0" applyFont="1" applyFill="1" applyBorder="1" applyAlignment="1">
      <alignment horizontal="left" wrapText="1"/>
    </xf>
    <xf numFmtId="0" fontId="1" fillId="0" borderId="23" xfId="0" applyFont="1" applyBorder="1" applyAlignment="1">
      <alignment wrapText="1"/>
    </xf>
    <xf numFmtId="0" fontId="1" fillId="2" borderId="4" xfId="0" applyFont="1" applyFill="1" applyBorder="1" applyAlignment="1">
      <alignment horizontal="left" vertical="center" wrapText="1" indent="2"/>
    </xf>
    <xf numFmtId="0" fontId="1" fillId="2" borderId="4" xfId="0" applyFont="1" applyFill="1" applyBorder="1" applyAlignment="1">
      <alignment vertical="center" wrapText="1"/>
    </xf>
    <xf numFmtId="0" fontId="1" fillId="2" borderId="4" xfId="0" applyFont="1" applyFill="1" applyBorder="1" applyAlignment="1">
      <alignment horizontal="right" vertical="center" wrapText="1"/>
    </xf>
    <xf numFmtId="0" fontId="1" fillId="2" borderId="8" xfId="0" applyFont="1" applyFill="1" applyBorder="1" applyAlignment="1">
      <alignment wrapText="1"/>
    </xf>
    <xf numFmtId="0" fontId="1" fillId="2" borderId="2" xfId="0" applyFont="1" applyFill="1" applyBorder="1" applyAlignment="1">
      <alignment horizontal="left" wrapText="1"/>
    </xf>
    <xf numFmtId="0" fontId="6" fillId="0" borderId="13" xfId="0" applyFont="1" applyBorder="1" applyAlignment="1">
      <alignment horizontal="left" vertical="center" wrapText="1"/>
    </xf>
    <xf numFmtId="165" fontId="6" fillId="2" borderId="13" xfId="0" applyNumberFormat="1" applyFont="1" applyFill="1" applyBorder="1" applyAlignment="1">
      <alignment wrapText="1"/>
    </xf>
    <xf numFmtId="0" fontId="1" fillId="0" borderId="4" xfId="0" applyFont="1" applyBorder="1" applyAlignment="1">
      <alignment horizontal="left" wrapText="1"/>
    </xf>
    <xf numFmtId="0" fontId="1" fillId="0" borderId="4" xfId="0" applyFont="1" applyBorder="1" applyAlignment="1">
      <alignment horizontal="right" wrapText="1"/>
    </xf>
    <xf numFmtId="0" fontId="1" fillId="0" borderId="0" xfId="0" applyFont="1" applyAlignment="1">
      <alignment horizontal="left" wrapText="1"/>
    </xf>
    <xf numFmtId="0" fontId="1" fillId="0" borderId="0" xfId="0" applyFont="1" applyAlignment="1">
      <alignment horizontal="right" wrapText="1"/>
    </xf>
    <xf numFmtId="183" fontId="1" fillId="2" borderId="13" xfId="0" applyNumberFormat="1" applyFont="1" applyFill="1" applyBorder="1" applyAlignment="1">
      <alignment horizontal="center" vertical="center" wrapText="1"/>
    </xf>
    <xf numFmtId="164" fontId="1" fillId="6" borderId="13" xfId="0" applyNumberFormat="1" applyFont="1" applyFill="1" applyBorder="1" applyAlignment="1">
      <alignment horizontal="center" wrapText="1"/>
    </xf>
    <xf numFmtId="0" fontId="1" fillId="6" borderId="13" xfId="0" applyFont="1" applyFill="1" applyBorder="1" applyAlignment="1">
      <alignment horizontal="left" vertical="top" wrapText="1"/>
    </xf>
    <xf numFmtId="165" fontId="6" fillId="3" borderId="13" xfId="0" applyNumberFormat="1" applyFont="1" applyFill="1" applyBorder="1" applyAlignment="1">
      <alignment vertical="center" wrapText="1"/>
    </xf>
    <xf numFmtId="0" fontId="1" fillId="2" borderId="13" xfId="0" applyFont="1" applyFill="1" applyBorder="1" applyAlignment="1">
      <alignment horizontal="left" vertical="top" wrapText="1"/>
    </xf>
    <xf numFmtId="165" fontId="1" fillId="2" borderId="13" xfId="0" applyNumberFormat="1" applyFont="1" applyFill="1" applyBorder="1" applyAlignment="1">
      <alignment horizontal="right" vertical="top" wrapText="1"/>
    </xf>
    <xf numFmtId="164" fontId="1" fillId="3" borderId="13" xfId="0" applyNumberFormat="1"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3" xfId="0" applyFont="1" applyFill="1" applyBorder="1" applyAlignment="1">
      <alignment horizontal="left" vertical="top" wrapText="1"/>
    </xf>
    <xf numFmtId="165" fontId="6" fillId="6" borderId="13" xfId="0" applyNumberFormat="1" applyFont="1" applyFill="1" applyBorder="1" applyAlignment="1">
      <alignment vertical="top" wrapText="1"/>
    </xf>
    <xf numFmtId="165" fontId="6" fillId="3" borderId="13" xfId="0" applyNumberFormat="1" applyFont="1" applyFill="1" applyBorder="1" applyAlignment="1">
      <alignment vertical="top" wrapText="1"/>
    </xf>
    <xf numFmtId="0" fontId="1" fillId="3" borderId="13" xfId="0" applyFont="1" applyFill="1" applyBorder="1" applyAlignment="1">
      <alignment horizontal="left" vertical="top" wrapText="1"/>
    </xf>
    <xf numFmtId="184" fontId="1" fillId="3" borderId="13" xfId="0" applyNumberFormat="1" applyFont="1" applyFill="1" applyBorder="1" applyAlignment="1">
      <alignment horizontal="right" vertical="top" wrapText="1"/>
    </xf>
    <xf numFmtId="0" fontId="6" fillId="2" borderId="13" xfId="0" applyFont="1" applyFill="1" applyBorder="1" applyAlignment="1">
      <alignment horizontal="left" wrapText="1"/>
    </xf>
    <xf numFmtId="0" fontId="1" fillId="2" borderId="2" xfId="0" applyFont="1" applyFill="1" applyBorder="1" applyAlignment="1">
      <alignment vertical="center" wrapText="1"/>
    </xf>
    <xf numFmtId="0" fontId="1" fillId="0" borderId="4" xfId="0" applyFont="1" applyBorder="1" applyAlignment="1">
      <alignment horizontal="center" wrapText="1"/>
    </xf>
    <xf numFmtId="166" fontId="1" fillId="2" borderId="13" xfId="0" applyNumberFormat="1" applyFont="1" applyFill="1" applyBorder="1" applyAlignment="1">
      <alignment vertical="center" wrapText="1"/>
    </xf>
    <xf numFmtId="165" fontId="1" fillId="2" borderId="13" xfId="0" applyNumberFormat="1" applyFont="1" applyFill="1" applyBorder="1" applyAlignment="1">
      <alignment wrapText="1"/>
    </xf>
    <xf numFmtId="164" fontId="1" fillId="2" borderId="13" xfId="0" applyNumberFormat="1" applyFont="1" applyFill="1" applyBorder="1" applyAlignment="1">
      <alignment horizontal="right" wrapText="1"/>
    </xf>
    <xf numFmtId="0" fontId="4" fillId="2" borderId="13" xfId="0" applyFont="1" applyFill="1" applyBorder="1" applyAlignment="1">
      <alignment horizontal="left" vertical="center" wrapText="1"/>
    </xf>
    <xf numFmtId="164" fontId="1" fillId="2" borderId="13" xfId="0" applyNumberFormat="1" applyFont="1" applyFill="1" applyBorder="1" applyAlignment="1">
      <alignment horizontal="right" vertical="center" wrapText="1"/>
    </xf>
    <xf numFmtId="176" fontId="1" fillId="2" borderId="13" xfId="0" applyNumberFormat="1" applyFont="1" applyFill="1" applyBorder="1" applyAlignment="1">
      <alignment vertical="center" wrapText="1"/>
    </xf>
    <xf numFmtId="0" fontId="1" fillId="2" borderId="3" xfId="0" applyFont="1" applyFill="1" applyBorder="1" applyAlignment="1">
      <alignment horizontal="center" wrapText="1"/>
    </xf>
    <xf numFmtId="0" fontId="1" fillId="2" borderId="6" xfId="0" applyFont="1" applyFill="1" applyBorder="1" applyAlignment="1">
      <alignment horizontal="right" wrapText="1"/>
    </xf>
    <xf numFmtId="0" fontId="1" fillId="2" borderId="4" xfId="0" applyFont="1" applyFill="1" applyBorder="1" applyAlignment="1">
      <alignment horizontal="left" vertical="center" wrapText="1"/>
    </xf>
    <xf numFmtId="0" fontId="1" fillId="2" borderId="9" xfId="0" applyFont="1" applyFill="1" applyBorder="1" applyAlignment="1">
      <alignment horizontal="right"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4" xfId="0" applyFont="1" applyBorder="1" applyAlignment="1">
      <alignment vertical="top" wrapText="1"/>
    </xf>
    <xf numFmtId="0" fontId="1" fillId="2" borderId="24" xfId="0" applyFont="1" applyFill="1" applyBorder="1" applyAlignment="1">
      <alignment horizontal="center" vertical="center" wrapText="1"/>
    </xf>
    <xf numFmtId="0" fontId="1" fillId="5" borderId="9" xfId="0" applyFont="1" applyFill="1" applyBorder="1" applyAlignment="1">
      <alignment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vertical="center" wrapText="1"/>
    </xf>
    <xf numFmtId="164" fontId="1" fillId="7" borderId="13" xfId="0" applyNumberFormat="1" applyFont="1" applyFill="1" applyBorder="1" applyAlignment="1">
      <alignment horizontal="center" vertical="center" wrapText="1"/>
    </xf>
    <xf numFmtId="0" fontId="1" fillId="7" borderId="13" xfId="0" applyFont="1" applyFill="1" applyBorder="1" applyAlignment="1">
      <alignment horizontal="left" vertical="center" wrapText="1"/>
    </xf>
    <xf numFmtId="166" fontId="1" fillId="7" borderId="13" xfId="0" applyNumberFormat="1" applyFont="1" applyFill="1" applyBorder="1" applyAlignment="1">
      <alignment horizontal="right" vertical="top" wrapText="1"/>
    </xf>
    <xf numFmtId="166" fontId="1" fillId="7" borderId="13" xfId="0" applyNumberFormat="1" applyFont="1" applyFill="1" applyBorder="1" applyAlignment="1">
      <alignment horizontal="right" vertical="center" wrapText="1"/>
    </xf>
    <xf numFmtId="0" fontId="4" fillId="2" borderId="13" xfId="0" applyFont="1" applyFill="1" applyBorder="1" applyAlignment="1">
      <alignment horizontal="left" vertical="center" wrapText="1" indent="2"/>
    </xf>
    <xf numFmtId="184" fontId="1" fillId="2" borderId="13" xfId="0" applyNumberFormat="1" applyFont="1" applyFill="1" applyBorder="1" applyAlignment="1">
      <alignment horizontal="right" vertical="center" wrapText="1"/>
    </xf>
    <xf numFmtId="0" fontId="1" fillId="8" borderId="13" xfId="0" applyFont="1" applyFill="1" applyBorder="1" applyAlignment="1">
      <alignment horizontal="right" vertical="center" wrapText="1"/>
    </xf>
    <xf numFmtId="166" fontId="1" fillId="6" borderId="13" xfId="0" applyNumberFormat="1" applyFont="1" applyFill="1" applyBorder="1" applyAlignment="1">
      <alignment horizontal="right" vertical="center" wrapText="1"/>
    </xf>
    <xf numFmtId="184" fontId="1" fillId="7" borderId="13" xfId="0" applyNumberFormat="1" applyFont="1" applyFill="1" applyBorder="1" applyAlignment="1">
      <alignment horizontal="right" vertical="center" wrapText="1"/>
    </xf>
    <xf numFmtId="164" fontId="1" fillId="7" borderId="13" xfId="0" applyNumberFormat="1" applyFont="1" applyFill="1" applyBorder="1" applyAlignment="1">
      <alignment horizontal="right" vertical="center" wrapText="1"/>
    </xf>
    <xf numFmtId="0" fontId="1" fillId="7" borderId="13" xfId="0" applyFont="1" applyFill="1" applyBorder="1" applyAlignment="1">
      <alignment horizontal="center" vertical="center" wrapText="1"/>
    </xf>
    <xf numFmtId="0" fontId="4" fillId="2" borderId="13" xfId="0" applyFont="1" applyFill="1" applyBorder="1" applyAlignment="1">
      <alignment horizontal="left" vertical="center" wrapText="1" indent="4"/>
    </xf>
    <xf numFmtId="0" fontId="1" fillId="7" borderId="13" xfId="0" applyFont="1" applyFill="1" applyBorder="1" applyAlignment="1">
      <alignment horizontal="right" vertical="center" wrapText="1"/>
    </xf>
    <xf numFmtId="0" fontId="1" fillId="2" borderId="2" xfId="0" applyFont="1" applyFill="1" applyBorder="1" applyAlignment="1">
      <alignment horizontal="right" vertical="center" wrapText="1"/>
    </xf>
    <xf numFmtId="175" fontId="1" fillId="2" borderId="2" xfId="0" applyNumberFormat="1" applyFont="1" applyFill="1" applyBorder="1" applyAlignment="1">
      <alignment horizontal="right" vertical="center" wrapText="1"/>
    </xf>
    <xf numFmtId="185" fontId="1" fillId="2" borderId="13" xfId="0" applyNumberFormat="1" applyFont="1" applyFill="1" applyBorder="1" applyAlignment="1">
      <alignment horizontal="center" vertical="center" wrapText="1"/>
    </xf>
    <xf numFmtId="182" fontId="1" fillId="2" borderId="13" xfId="0" applyNumberFormat="1" applyFont="1" applyFill="1" applyBorder="1" applyAlignment="1">
      <alignment horizontal="center" vertical="center" wrapText="1"/>
    </xf>
    <xf numFmtId="0" fontId="4" fillId="2" borderId="13" xfId="0" applyFont="1" applyFill="1" applyBorder="1" applyAlignment="1">
      <alignment horizontal="left" vertical="center" wrapText="1" indent="1"/>
    </xf>
    <xf numFmtId="0" fontId="1" fillId="6" borderId="13" xfId="0" applyFont="1" applyFill="1" applyBorder="1" applyAlignment="1">
      <alignment horizontal="right" vertical="center" wrapText="1"/>
    </xf>
    <xf numFmtId="164" fontId="5" fillId="2" borderId="13" xfId="0" applyNumberFormat="1" applyFont="1" applyFill="1" applyBorder="1" applyAlignment="1">
      <alignment horizontal="center" vertical="center" wrapText="1"/>
    </xf>
    <xf numFmtId="0" fontId="5" fillId="2" borderId="13" xfId="0" applyFont="1" applyFill="1" applyBorder="1" applyAlignment="1">
      <alignment horizontal="left" vertical="center" wrapText="1"/>
    </xf>
    <xf numFmtId="165" fontId="5" fillId="2" borderId="13" xfId="0" applyNumberFormat="1" applyFont="1" applyFill="1" applyBorder="1" applyAlignment="1">
      <alignment vertical="center" wrapText="1"/>
    </xf>
    <xf numFmtId="0" fontId="5" fillId="0" borderId="6" xfId="0" applyFont="1" applyBorder="1" applyAlignment="1">
      <alignment wrapText="1"/>
    </xf>
    <xf numFmtId="0" fontId="1" fillId="2" borderId="3" xfId="0" applyFont="1" applyFill="1" applyBorder="1" applyAlignment="1">
      <alignment wrapText="1"/>
    </xf>
    <xf numFmtId="174" fontId="1" fillId="2" borderId="13" xfId="0" applyNumberFormat="1" applyFont="1" applyFill="1" applyBorder="1" applyAlignment="1">
      <alignment wrapText="1"/>
    </xf>
    <xf numFmtId="168" fontId="5" fillId="2" borderId="13" xfId="0" applyNumberFormat="1" applyFont="1" applyFill="1" applyBorder="1" applyAlignment="1">
      <alignment horizontal="center" vertical="center" wrapText="1"/>
    </xf>
    <xf numFmtId="174" fontId="5" fillId="2" borderId="13" xfId="0" applyNumberFormat="1" applyFont="1" applyFill="1" applyBorder="1" applyAlignment="1">
      <alignment wrapText="1"/>
    </xf>
    <xf numFmtId="182" fontId="6" fillId="2" borderId="13" xfId="0" applyNumberFormat="1" applyFont="1" applyFill="1" applyBorder="1" applyAlignment="1">
      <alignment horizontal="center" vertical="center" wrapText="1"/>
    </xf>
    <xf numFmtId="0" fontId="1" fillId="2" borderId="0" xfId="0" applyFont="1" applyFill="1" applyAlignment="1">
      <alignment horizontal="right" vertical="center" wrapText="1"/>
    </xf>
    <xf numFmtId="0" fontId="5" fillId="2" borderId="13" xfId="0" applyFont="1" applyFill="1" applyBorder="1" applyAlignment="1">
      <alignment vertical="center" wrapText="1"/>
    </xf>
    <xf numFmtId="0" fontId="4" fillId="2" borderId="13"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6" xfId="0" applyFont="1" applyBorder="1" applyAlignment="1">
      <alignment vertical="center" wrapText="1"/>
    </xf>
    <xf numFmtId="0" fontId="1" fillId="0" borderId="6" xfId="0" applyFont="1" applyBorder="1" applyAlignment="1">
      <alignment horizontal="right" vertical="center" wrapText="1"/>
    </xf>
    <xf numFmtId="182" fontId="5" fillId="2" borderId="13" xfId="0" applyNumberFormat="1" applyFont="1" applyFill="1" applyBorder="1" applyAlignment="1">
      <alignment horizontal="center" vertical="center" wrapText="1"/>
    </xf>
    <xf numFmtId="0" fontId="6" fillId="2" borderId="3" xfId="0" applyFont="1" applyFill="1" applyBorder="1" applyAlignment="1">
      <alignment vertical="center" wrapText="1"/>
    </xf>
    <xf numFmtId="0" fontId="1" fillId="2" borderId="3" xfId="0" applyFont="1" applyFill="1" applyBorder="1" applyAlignment="1">
      <alignment vertical="center" wrapText="1"/>
    </xf>
    <xf numFmtId="186" fontId="1" fillId="2" borderId="13" xfId="0" applyNumberFormat="1" applyFont="1" applyFill="1" applyBorder="1" applyAlignment="1">
      <alignment horizontal="right" wrapText="1"/>
    </xf>
    <xf numFmtId="178" fontId="1" fillId="2" borderId="13" xfId="0" applyNumberFormat="1" applyFont="1" applyFill="1" applyBorder="1" applyAlignment="1">
      <alignment horizontal="right" wrapText="1"/>
    </xf>
    <xf numFmtId="167" fontId="6" fillId="2" borderId="13" xfId="0" applyNumberFormat="1" applyFont="1" applyFill="1" applyBorder="1" applyAlignment="1">
      <alignment wrapText="1"/>
    </xf>
    <xf numFmtId="175" fontId="1" fillId="2" borderId="2" xfId="0" applyNumberFormat="1" applyFont="1" applyFill="1" applyBorder="1" applyAlignment="1">
      <alignment wrapText="1"/>
    </xf>
    <xf numFmtId="187" fontId="6" fillId="2" borderId="13" xfId="0" applyNumberFormat="1" applyFont="1" applyFill="1" applyBorder="1" applyAlignment="1">
      <alignment horizontal="center" vertical="center" wrapText="1"/>
    </xf>
    <xf numFmtId="188" fontId="6" fillId="2" borderId="13" xfId="0" applyNumberFormat="1" applyFont="1" applyFill="1" applyBorder="1" applyAlignment="1">
      <alignment horizontal="center" vertical="center" wrapText="1"/>
    </xf>
    <xf numFmtId="0" fontId="1" fillId="2" borderId="8" xfId="0" applyFont="1" applyFill="1" applyBorder="1" applyAlignment="1">
      <alignment vertical="center" wrapText="1"/>
    </xf>
    <xf numFmtId="175" fontId="1" fillId="2" borderId="0" xfId="0" applyNumberFormat="1" applyFont="1" applyFill="1" applyAlignment="1">
      <alignment wrapText="1"/>
    </xf>
    <xf numFmtId="0" fontId="6" fillId="2" borderId="13" xfId="0" applyFont="1" applyFill="1" applyBorder="1" applyAlignment="1">
      <alignment wrapText="1"/>
    </xf>
    <xf numFmtId="167" fontId="1" fillId="2" borderId="13" xfId="0" applyNumberFormat="1" applyFont="1" applyFill="1" applyBorder="1" applyAlignment="1">
      <alignment wrapText="1"/>
    </xf>
    <xf numFmtId="0" fontId="1" fillId="2" borderId="12" xfId="0" applyFont="1" applyFill="1" applyBorder="1" applyAlignment="1">
      <alignment horizontal="left" wrapText="1"/>
    </xf>
    <xf numFmtId="0" fontId="1" fillId="2" borderId="13" xfId="0" applyFont="1" applyFill="1" applyBorder="1" applyAlignment="1">
      <alignment horizontal="left" vertical="center" wrapText="1" indent="3"/>
    </xf>
    <xf numFmtId="168" fontId="1" fillId="2" borderId="13" xfId="0" applyNumberFormat="1" applyFont="1" applyFill="1" applyBorder="1" applyAlignment="1">
      <alignment wrapText="1"/>
    </xf>
    <xf numFmtId="0" fontId="1" fillId="2" borderId="24" xfId="0" applyFont="1" applyFill="1" applyBorder="1" applyAlignment="1">
      <alignment horizontal="left" wrapText="1"/>
    </xf>
    <xf numFmtId="167" fontId="1" fillId="0" borderId="13" xfId="0" applyNumberFormat="1" applyFont="1" applyBorder="1" applyAlignment="1">
      <alignment wrapText="1"/>
    </xf>
    <xf numFmtId="0" fontId="1" fillId="2" borderId="14" xfId="0" applyFont="1" applyFill="1" applyBorder="1" applyAlignment="1">
      <alignment wrapText="1"/>
    </xf>
    <xf numFmtId="170" fontId="1" fillId="2" borderId="13" xfId="0" applyNumberFormat="1" applyFont="1" applyFill="1" applyBorder="1" applyAlignment="1">
      <alignment wrapText="1"/>
    </xf>
    <xf numFmtId="179" fontId="1" fillId="2" borderId="13" xfId="0" applyNumberFormat="1" applyFont="1" applyFill="1" applyBorder="1" applyAlignment="1">
      <alignment wrapText="1"/>
    </xf>
    <xf numFmtId="189" fontId="1" fillId="2" borderId="13" xfId="0" applyNumberFormat="1" applyFont="1" applyFill="1" applyBorder="1" applyAlignment="1">
      <alignment wrapText="1"/>
    </xf>
    <xf numFmtId="176" fontId="1" fillId="2" borderId="13" xfId="0" applyNumberFormat="1" applyFont="1" applyFill="1" applyBorder="1" applyAlignment="1">
      <alignment wrapText="1"/>
    </xf>
    <xf numFmtId="0" fontId="1" fillId="2" borderId="12" xfId="0" applyFont="1" applyFill="1" applyBorder="1" applyAlignment="1">
      <alignment wrapText="1"/>
    </xf>
    <xf numFmtId="190" fontId="1" fillId="2" borderId="13" xfId="0" applyNumberFormat="1" applyFont="1" applyFill="1" applyBorder="1" applyAlignment="1">
      <alignment wrapText="1"/>
    </xf>
    <xf numFmtId="164" fontId="1" fillId="2" borderId="13" xfId="0" applyNumberFormat="1" applyFont="1" applyFill="1" applyBorder="1" applyAlignment="1">
      <alignment wrapText="1"/>
    </xf>
    <xf numFmtId="0" fontId="6" fillId="2" borderId="12" xfId="0" applyFont="1" applyFill="1" applyBorder="1" applyAlignment="1">
      <alignment horizontal="left" wrapText="1"/>
    </xf>
    <xf numFmtId="0" fontId="1" fillId="2" borderId="24" xfId="0" applyFont="1" applyFill="1" applyBorder="1" applyAlignment="1">
      <alignment horizontal="center" wrapText="1"/>
    </xf>
    <xf numFmtId="180" fontId="1" fillId="2" borderId="13" xfId="0" applyNumberFormat="1" applyFont="1" applyFill="1" applyBorder="1" applyAlignment="1">
      <alignment wrapText="1"/>
    </xf>
    <xf numFmtId="191" fontId="1" fillId="2" borderId="13" xfId="0" applyNumberFormat="1" applyFont="1" applyFill="1" applyBorder="1" applyAlignment="1">
      <alignment wrapText="1"/>
    </xf>
    <xf numFmtId="0" fontId="1" fillId="2" borderId="24" xfId="0" applyFont="1" applyFill="1" applyBorder="1" applyAlignment="1">
      <alignment wrapText="1"/>
    </xf>
    <xf numFmtId="0" fontId="1" fillId="0" borderId="13" xfId="0" applyFont="1" applyBorder="1" applyAlignment="1">
      <alignment wrapText="1"/>
    </xf>
    <xf numFmtId="190" fontId="1" fillId="2" borderId="12" xfId="0" applyNumberFormat="1" applyFont="1" applyFill="1" applyBorder="1" applyAlignment="1">
      <alignment wrapText="1"/>
    </xf>
    <xf numFmtId="166" fontId="1" fillId="2" borderId="13" xfId="0" applyNumberFormat="1" applyFont="1" applyFill="1" applyBorder="1" applyAlignment="1">
      <alignment wrapText="1"/>
    </xf>
    <xf numFmtId="170" fontId="6" fillId="2" borderId="13" xfId="0" applyNumberFormat="1" applyFont="1" applyFill="1" applyBorder="1" applyAlignment="1">
      <alignment wrapText="1"/>
    </xf>
    <xf numFmtId="176" fontId="6" fillId="2" borderId="13" xfId="0" applyNumberFormat="1" applyFont="1" applyFill="1" applyBorder="1" applyAlignment="1">
      <alignment wrapText="1"/>
    </xf>
    <xf numFmtId="189" fontId="6" fillId="2" borderId="13" xfId="0" applyNumberFormat="1" applyFont="1" applyFill="1" applyBorder="1" applyAlignment="1">
      <alignment wrapText="1"/>
    </xf>
    <xf numFmtId="0" fontId="6" fillId="2" borderId="14" xfId="0" applyFont="1" applyFill="1" applyBorder="1" applyAlignment="1">
      <alignment wrapText="1"/>
    </xf>
    <xf numFmtId="0" fontId="6" fillId="2" borderId="8" xfId="0" applyFont="1" applyFill="1" applyBorder="1" applyAlignment="1">
      <alignment horizontal="left" vertical="center" wrapText="1"/>
    </xf>
    <xf numFmtId="0" fontId="1" fillId="2" borderId="2" xfId="0" applyFont="1" applyFill="1" applyBorder="1" applyAlignment="1">
      <alignment horizontal="left" vertical="center" wrapText="1" indent="5"/>
    </xf>
    <xf numFmtId="164" fontId="1" fillId="2" borderId="13" xfId="0" applyNumberFormat="1" applyFont="1" applyFill="1" applyBorder="1" applyAlignment="1">
      <alignment horizontal="left" vertical="top" wrapText="1"/>
    </xf>
    <xf numFmtId="164" fontId="1" fillId="2" borderId="13" xfId="0" applyNumberFormat="1" applyFont="1" applyFill="1" applyBorder="1" applyAlignment="1">
      <alignment horizontal="left" wrapText="1"/>
    </xf>
    <xf numFmtId="192" fontId="1" fillId="2" borderId="13" xfId="0" applyNumberFormat="1" applyFont="1" applyFill="1" applyBorder="1" applyAlignment="1">
      <alignment wrapText="1"/>
    </xf>
    <xf numFmtId="193" fontId="4" fillId="2" borderId="13" xfId="0" applyNumberFormat="1" applyFont="1" applyFill="1" applyBorder="1" applyAlignment="1">
      <alignment horizontal="left" wrapText="1"/>
    </xf>
    <xf numFmtId="194" fontId="1" fillId="2" borderId="13" xfId="0" applyNumberFormat="1" applyFont="1" applyFill="1" applyBorder="1" applyAlignment="1">
      <alignment horizontal="left" wrapText="1"/>
    </xf>
    <xf numFmtId="173" fontId="1" fillId="2" borderId="13" xfId="0" applyNumberFormat="1" applyFont="1" applyFill="1" applyBorder="1" applyAlignment="1">
      <alignment wrapText="1"/>
    </xf>
    <xf numFmtId="195" fontId="1" fillId="2" borderId="13" xfId="0" applyNumberFormat="1" applyFont="1" applyFill="1" applyBorder="1" applyAlignment="1">
      <alignment wrapText="1"/>
    </xf>
    <xf numFmtId="193" fontId="1" fillId="2" borderId="13" xfId="0" applyNumberFormat="1" applyFont="1" applyFill="1" applyBorder="1" applyAlignment="1">
      <alignment horizontal="left" wrapText="1"/>
    </xf>
    <xf numFmtId="0" fontId="1" fillId="2" borderId="9" xfId="0" applyFont="1" applyFill="1" applyBorder="1" applyAlignment="1">
      <alignment vertical="center" wrapText="1"/>
    </xf>
    <xf numFmtId="0" fontId="4" fillId="0" borderId="6" xfId="0" applyFont="1" applyBorder="1" applyAlignment="1">
      <alignment horizontal="left" wrapText="1"/>
    </xf>
    <xf numFmtId="0" fontId="6" fillId="2" borderId="13" xfId="0" applyFont="1" applyFill="1" applyBorder="1" applyAlignment="1">
      <alignment vertical="center" wrapText="1"/>
    </xf>
    <xf numFmtId="0" fontId="1" fillId="0" borderId="12" xfId="0" applyFont="1" applyBorder="1" applyAlignment="1">
      <alignment wrapText="1"/>
    </xf>
    <xf numFmtId="0" fontId="6" fillId="2" borderId="2" xfId="0" applyFont="1" applyFill="1" applyBorder="1" applyAlignment="1">
      <alignment horizontal="center" vertical="center" wrapText="1"/>
    </xf>
    <xf numFmtId="196" fontId="1" fillId="2" borderId="13" xfId="0" applyNumberFormat="1" applyFont="1" applyFill="1" applyBorder="1" applyAlignment="1">
      <alignment horizontal="right" vertical="center" wrapText="1"/>
    </xf>
    <xf numFmtId="0" fontId="1" fillId="4" borderId="13" xfId="0" applyFont="1" applyFill="1" applyBorder="1" applyAlignment="1">
      <alignment horizontal="right" vertical="center" wrapText="1"/>
    </xf>
    <xf numFmtId="0" fontId="6" fillId="4" borderId="13" xfId="0" applyFont="1" applyFill="1" applyBorder="1" applyAlignment="1">
      <alignment vertical="center" wrapText="1"/>
    </xf>
    <xf numFmtId="0" fontId="1" fillId="4" borderId="13" xfId="0" applyFont="1" applyFill="1" applyBorder="1" applyAlignment="1">
      <alignment vertical="center" wrapText="1"/>
    </xf>
    <xf numFmtId="187" fontId="1" fillId="2" borderId="13" xfId="0" applyNumberFormat="1" applyFont="1" applyFill="1" applyBorder="1" applyAlignment="1">
      <alignment horizontal="center" vertical="center" wrapText="1"/>
    </xf>
    <xf numFmtId="173" fontId="6" fillId="2" borderId="13" xfId="0" applyNumberFormat="1" applyFont="1" applyFill="1" applyBorder="1" applyAlignment="1">
      <alignment vertical="center" wrapText="1"/>
    </xf>
    <xf numFmtId="0" fontId="1" fillId="2" borderId="6" xfId="0" applyFont="1" applyFill="1" applyBorder="1" applyAlignment="1">
      <alignment horizontal="left" vertical="top" wrapText="1"/>
    </xf>
    <xf numFmtId="190" fontId="1" fillId="2" borderId="13" xfId="0" applyNumberFormat="1" applyFont="1" applyFill="1" applyBorder="1" applyAlignment="1">
      <alignment vertical="center" wrapText="1"/>
    </xf>
    <xf numFmtId="164" fontId="1" fillId="2" borderId="13" xfId="0" applyNumberFormat="1" applyFont="1" applyFill="1" applyBorder="1" applyAlignment="1">
      <alignment horizontal="center" vertical="top" wrapText="1"/>
    </xf>
    <xf numFmtId="167" fontId="1" fillId="2" borderId="13" xfId="0" applyNumberFormat="1" applyFont="1" applyFill="1" applyBorder="1" applyAlignment="1">
      <alignment vertical="center" wrapText="1"/>
    </xf>
    <xf numFmtId="173" fontId="1" fillId="2" borderId="13" xfId="0" applyNumberFormat="1" applyFont="1" applyFill="1" applyBorder="1" applyAlignment="1">
      <alignment vertical="center" wrapText="1"/>
    </xf>
    <xf numFmtId="164" fontId="1" fillId="2" borderId="13" xfId="0" applyNumberFormat="1" applyFont="1" applyFill="1" applyBorder="1" applyAlignment="1">
      <alignment vertical="center" wrapText="1"/>
    </xf>
    <xf numFmtId="168" fontId="1" fillId="2" borderId="13" xfId="0" applyNumberFormat="1" applyFont="1" applyFill="1" applyBorder="1" applyAlignment="1">
      <alignment vertical="center" wrapText="1"/>
    </xf>
    <xf numFmtId="174" fontId="6" fillId="2" borderId="13" xfId="0" applyNumberFormat="1" applyFont="1" applyFill="1" applyBorder="1" applyAlignment="1">
      <alignment vertical="center" wrapText="1"/>
    </xf>
    <xf numFmtId="164" fontId="6" fillId="2" borderId="13" xfId="0" applyNumberFormat="1" applyFont="1" applyFill="1" applyBorder="1" applyAlignment="1">
      <alignment vertical="center" wrapText="1"/>
    </xf>
    <xf numFmtId="190" fontId="6" fillId="2" borderId="13" xfId="0" applyNumberFormat="1" applyFont="1" applyFill="1" applyBorder="1" applyAlignment="1">
      <alignment vertical="center" wrapText="1"/>
    </xf>
    <xf numFmtId="168" fontId="6" fillId="2" borderId="13" xfId="0" applyNumberFormat="1" applyFont="1" applyFill="1" applyBorder="1" applyAlignment="1">
      <alignment vertical="center" wrapText="1"/>
    </xf>
    <xf numFmtId="0" fontId="1" fillId="3" borderId="13" xfId="0" applyFont="1" applyFill="1" applyBorder="1" applyAlignment="1">
      <alignment vertical="center" wrapText="1"/>
    </xf>
    <xf numFmtId="0" fontId="1" fillId="2" borderId="13" xfId="0" applyFont="1" applyFill="1" applyBorder="1" applyAlignment="1">
      <alignment horizontal="left" wrapText="1" indent="1"/>
    </xf>
    <xf numFmtId="164" fontId="6" fillId="2" borderId="13" xfId="0" applyNumberFormat="1" applyFont="1" applyFill="1" applyBorder="1" applyAlignment="1">
      <alignment horizontal="center" wrapText="1"/>
    </xf>
    <xf numFmtId="166" fontId="6" fillId="2" borderId="13" xfId="0" applyNumberFormat="1" applyFont="1" applyFill="1" applyBorder="1" applyAlignment="1">
      <alignment wrapText="1"/>
    </xf>
    <xf numFmtId="164" fontId="1" fillId="2" borderId="13" xfId="0" applyNumberFormat="1" applyFont="1" applyFill="1" applyBorder="1" applyAlignment="1">
      <alignment horizontal="center" wrapText="1"/>
    </xf>
    <xf numFmtId="178" fontId="1" fillId="2" borderId="13" xfId="0" applyNumberFormat="1" applyFont="1" applyFill="1" applyBorder="1" applyAlignment="1">
      <alignment vertical="center" wrapText="1"/>
    </xf>
    <xf numFmtId="167" fontId="1" fillId="0" borderId="13" xfId="0" applyNumberFormat="1" applyFont="1" applyBorder="1" applyAlignment="1">
      <alignment vertical="center" wrapText="1"/>
    </xf>
    <xf numFmtId="0" fontId="1" fillId="6" borderId="13" xfId="0" applyFont="1" applyFill="1" applyBorder="1" applyAlignment="1">
      <alignment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6" xfId="0" applyFont="1" applyBorder="1" applyAlignment="1">
      <alignment horizontal="center" wrapText="1"/>
    </xf>
    <xf numFmtId="0" fontId="1" fillId="2" borderId="6" xfId="0" applyFont="1" applyFill="1" applyBorder="1" applyAlignment="1">
      <alignment horizontal="right" vertical="center" wrapText="1"/>
    </xf>
    <xf numFmtId="0" fontId="1" fillId="0" borderId="9" xfId="0" applyFont="1" applyBorder="1" applyAlignment="1">
      <alignment horizontal="center" vertical="center" wrapText="1"/>
    </xf>
    <xf numFmtId="0" fontId="1" fillId="6" borderId="13" xfId="0" applyFont="1" applyFill="1" applyBorder="1" applyAlignment="1">
      <alignment vertical="top" wrapText="1"/>
    </xf>
    <xf numFmtId="0" fontId="1" fillId="6" borderId="13" xfId="0" applyFont="1" applyFill="1" applyBorder="1" applyAlignment="1">
      <alignment horizontal="center" vertical="top" wrapText="1"/>
    </xf>
    <xf numFmtId="0" fontId="6" fillId="6" borderId="13" xfId="0" applyFont="1" applyFill="1" applyBorder="1" applyAlignment="1">
      <alignment vertical="top" wrapText="1"/>
    </xf>
    <xf numFmtId="0" fontId="1" fillId="0" borderId="24" xfId="0" applyFont="1" applyBorder="1" applyAlignment="1">
      <alignment wrapText="1"/>
    </xf>
    <xf numFmtId="0" fontId="6" fillId="0" borderId="13" xfId="0" applyFont="1" applyBorder="1" applyAlignment="1">
      <alignment vertical="top" wrapText="1"/>
    </xf>
    <xf numFmtId="174" fontId="1" fillId="0" borderId="13" xfId="0" applyNumberFormat="1" applyFont="1" applyBorder="1" applyAlignment="1">
      <alignment vertical="top" wrapText="1"/>
    </xf>
    <xf numFmtId="178" fontId="1" fillId="0" borderId="13" xfId="0" applyNumberFormat="1" applyFont="1" applyBorder="1" applyAlignment="1">
      <alignment vertical="top" wrapText="1"/>
    </xf>
    <xf numFmtId="166" fontId="1" fillId="0" borderId="13" xfId="0" applyNumberFormat="1" applyFont="1" applyBorder="1" applyAlignment="1">
      <alignment vertical="top" wrapText="1"/>
    </xf>
    <xf numFmtId="197" fontId="1" fillId="0" borderId="13" xfId="0" applyNumberFormat="1" applyFont="1" applyBorder="1" applyAlignment="1">
      <alignment vertical="top" wrapText="1"/>
    </xf>
    <xf numFmtId="0" fontId="1" fillId="0" borderId="13" xfId="0" applyFont="1" applyBorder="1" applyAlignment="1">
      <alignment vertical="top" wrapText="1" indent="1"/>
    </xf>
    <xf numFmtId="0" fontId="4" fillId="0" borderId="13" xfId="0" applyFont="1" applyBorder="1" applyAlignment="1">
      <alignment horizontal="left" vertical="top" wrapText="1" indent="2"/>
    </xf>
    <xf numFmtId="198" fontId="1" fillId="0" borderId="13" xfId="0" applyNumberFormat="1" applyFont="1" applyBorder="1" applyAlignment="1">
      <alignment vertical="top" wrapText="1"/>
    </xf>
    <xf numFmtId="0" fontId="6" fillId="0" borderId="2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left" vertical="center" wrapText="1"/>
    </xf>
    <xf numFmtId="0" fontId="1" fillId="0" borderId="1" xfId="0" applyFont="1" applyBorder="1" applyAlignment="1">
      <alignment wrapText="1"/>
    </xf>
    <xf numFmtId="0" fontId="1" fillId="0" borderId="5" xfId="0" applyFont="1" applyBorder="1" applyAlignment="1">
      <alignment wrapText="1"/>
    </xf>
    <xf numFmtId="0" fontId="6" fillId="0" borderId="13" xfId="0" applyFont="1" applyBorder="1" applyAlignment="1">
      <alignment wrapText="1"/>
    </xf>
    <xf numFmtId="174" fontId="1" fillId="0" borderId="13" xfId="0" applyNumberFormat="1" applyFont="1" applyBorder="1" applyAlignment="1">
      <alignment wrapText="1"/>
    </xf>
    <xf numFmtId="188" fontId="1" fillId="0" borderId="13" xfId="0" applyNumberFormat="1" applyFont="1" applyBorder="1" applyAlignment="1">
      <alignment wrapText="1"/>
    </xf>
    <xf numFmtId="0" fontId="1" fillId="0" borderId="13" xfId="0" applyFont="1" applyBorder="1" applyAlignment="1">
      <alignment wrapText="1" indent="1"/>
    </xf>
    <xf numFmtId="0" fontId="6" fillId="6" borderId="13" xfId="0" applyFont="1" applyFill="1" applyBorder="1" applyAlignment="1">
      <alignment wrapText="1"/>
    </xf>
    <xf numFmtId="0" fontId="1" fillId="6" borderId="13" xfId="0" applyFont="1" applyFill="1" applyBorder="1" applyAlignment="1">
      <alignment wrapText="1"/>
    </xf>
    <xf numFmtId="199" fontId="1" fillId="0" borderId="13" xfId="0" applyNumberFormat="1" applyFont="1" applyBorder="1" applyAlignment="1">
      <alignment wrapText="1"/>
    </xf>
    <xf numFmtId="168" fontId="1" fillId="0" borderId="13" xfId="0" applyNumberFormat="1" applyFont="1" applyBorder="1" applyAlignment="1">
      <alignment wrapText="1"/>
    </xf>
    <xf numFmtId="200" fontId="1" fillId="0" borderId="13" xfId="0" applyNumberFormat="1" applyFont="1" applyBorder="1" applyAlignment="1">
      <alignment wrapText="1"/>
    </xf>
    <xf numFmtId="0" fontId="1" fillId="0" borderId="13" xfId="0" applyFont="1" applyBorder="1" applyAlignment="1">
      <alignment horizontal="right" wrapText="1"/>
    </xf>
    <xf numFmtId="168" fontId="1" fillId="0" borderId="13" xfId="0" applyNumberFormat="1" applyFont="1" applyBorder="1" applyAlignment="1">
      <alignment horizontal="right" wrapText="1"/>
    </xf>
    <xf numFmtId="199" fontId="1" fillId="0" borderId="13" xfId="0" applyNumberFormat="1" applyFont="1" applyBorder="1" applyAlignment="1">
      <alignment horizontal="right" wrapText="1"/>
    </xf>
    <xf numFmtId="198" fontId="1" fillId="0" borderId="13" xfId="0" applyNumberFormat="1" applyFont="1" applyBorder="1" applyAlignment="1">
      <alignment vertical="center" wrapText="1"/>
    </xf>
    <xf numFmtId="168" fontId="1" fillId="0" borderId="13" xfId="0" applyNumberFormat="1" applyFont="1" applyBorder="1" applyAlignment="1">
      <alignment horizontal="center" wrapText="1"/>
    </xf>
    <xf numFmtId="0" fontId="1" fillId="0" borderId="13" xfId="0" applyFont="1" applyBorder="1" applyAlignment="1">
      <alignment wrapText="1" indent="2"/>
    </xf>
    <xf numFmtId="0" fontId="1" fillId="0" borderId="2" xfId="0" applyFont="1" applyBorder="1" applyAlignment="1">
      <alignment horizontal="left" vertical="top" wrapText="1"/>
    </xf>
    <xf numFmtId="0" fontId="2" fillId="0" borderId="13" xfId="0" applyFont="1" applyBorder="1" applyAlignment="1">
      <alignment vertical="top" wrapText="1"/>
    </xf>
    <xf numFmtId="0" fontId="1" fillId="0" borderId="13" xfId="0" applyFont="1" applyBorder="1" applyAlignment="1">
      <alignment horizontal="left" vertical="top" wrapText="1"/>
    </xf>
    <xf numFmtId="0" fontId="1" fillId="0" borderId="13" xfId="0" applyFont="1" applyBorder="1" applyAlignment="1">
      <alignment horizontal="left" vertical="top" wrapText="1" indent="1"/>
    </xf>
    <xf numFmtId="0" fontId="1" fillId="0" borderId="13" xfId="0" applyFont="1" applyBorder="1" applyAlignment="1">
      <alignment horizontal="left" vertical="top" wrapText="1" indent="2"/>
    </xf>
    <xf numFmtId="0" fontId="1" fillId="2" borderId="13" xfId="0" applyFont="1" applyFill="1" applyBorder="1" applyAlignment="1">
      <alignment horizontal="left" vertical="top" wrapText="1" indent="1"/>
    </xf>
    <xf numFmtId="0" fontId="1" fillId="2" borderId="13" xfId="0" applyFont="1" applyFill="1" applyBorder="1" applyAlignment="1">
      <alignment horizontal="left" vertical="top" wrapText="1" indent="2"/>
    </xf>
    <xf numFmtId="0" fontId="14" fillId="9" borderId="0" xfId="10" applyFont="1" applyFill="1" applyAlignment="1">
      <alignment horizontal="left" vertical="center"/>
    </xf>
    <xf numFmtId="0" fontId="0" fillId="0" borderId="0" xfId="0" applyAlignment="1">
      <alignment vertical="top"/>
    </xf>
    <xf numFmtId="0" fontId="15" fillId="2" borderId="13" xfId="0" applyFont="1" applyFill="1" applyBorder="1" applyAlignment="1">
      <alignment horizontal="center" vertical="center" wrapText="1"/>
    </xf>
    <xf numFmtId="0" fontId="14" fillId="9" borderId="0" xfId="10" applyFont="1" applyFill="1" applyAlignment="1">
      <alignment horizontal="center" vertical="center"/>
    </xf>
    <xf numFmtId="0" fontId="1" fillId="2" borderId="0" xfId="0" applyFont="1" applyFill="1" applyBorder="1" applyAlignment="1">
      <alignment wrapText="1"/>
    </xf>
    <xf numFmtId="201" fontId="1" fillId="2" borderId="13" xfId="0" applyNumberFormat="1" applyFont="1" applyFill="1" applyBorder="1" applyAlignment="1">
      <alignment horizontal="right" vertical="center" wrapText="1"/>
    </xf>
    <xf numFmtId="202" fontId="15" fillId="2" borderId="13" xfId="0" applyNumberFormat="1" applyFont="1" applyFill="1" applyBorder="1" applyAlignment="1">
      <alignment horizontal="right" vertical="center" wrapText="1"/>
    </xf>
    <xf numFmtId="0" fontId="16" fillId="0" borderId="4" xfId="0" applyFont="1" applyBorder="1" applyAlignment="1">
      <alignment wrapText="1"/>
    </xf>
    <xf numFmtId="174" fontId="16" fillId="2" borderId="13" xfId="0" applyNumberFormat="1" applyFont="1" applyFill="1" applyBorder="1" applyAlignment="1">
      <alignment wrapText="1"/>
    </xf>
    <xf numFmtId="201" fontId="1" fillId="2" borderId="13" xfId="0" applyNumberFormat="1" applyFont="1" applyFill="1" applyBorder="1" applyAlignment="1">
      <alignment wrapText="1"/>
    </xf>
    <xf numFmtId="1" fontId="1" fillId="2" borderId="13" xfId="0" applyNumberFormat="1" applyFont="1" applyFill="1" applyBorder="1" applyAlignment="1">
      <alignment wrapText="1"/>
    </xf>
    <xf numFmtId="49" fontId="1" fillId="2" borderId="13"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0" fontId="17" fillId="2" borderId="13" xfId="0" applyNumberFormat="1" applyFont="1" applyFill="1" applyBorder="1" applyAlignment="1">
      <alignment horizontal="center" vertical="center" wrapText="1"/>
    </xf>
    <xf numFmtId="0" fontId="15" fillId="0" borderId="13" xfId="0" applyFont="1" applyBorder="1" applyAlignment="1">
      <alignment vertical="top" wrapText="1"/>
    </xf>
    <xf numFmtId="0" fontId="15" fillId="0" borderId="13" xfId="0" applyFont="1" applyBorder="1" applyAlignment="1">
      <alignment wrapText="1"/>
    </xf>
    <xf numFmtId="201" fontId="1" fillId="0" borderId="13" xfId="0" applyNumberFormat="1" applyFont="1" applyBorder="1" applyAlignment="1">
      <alignment vertical="top" wrapText="1"/>
    </xf>
    <xf numFmtId="202" fontId="15" fillId="2" borderId="13" xfId="0" applyNumberFormat="1" applyFont="1" applyFill="1" applyBorder="1" applyAlignment="1">
      <alignment horizontal="right" vertical="top" wrapText="1"/>
    </xf>
    <xf numFmtId="1" fontId="1" fillId="0" borderId="13" xfId="0" applyNumberFormat="1" applyFont="1" applyBorder="1" applyAlignment="1">
      <alignment vertical="top" wrapText="1"/>
    </xf>
    <xf numFmtId="0" fontId="15" fillId="0" borderId="13" xfId="0" applyFont="1" applyBorder="1" applyAlignment="1">
      <alignment vertical="top" wrapText="1" indent="1"/>
    </xf>
    <xf numFmtId="0" fontId="16" fillId="0" borderId="13" xfId="0" applyFont="1" applyBorder="1" applyAlignment="1">
      <alignment vertical="top" wrapText="1"/>
    </xf>
    <xf numFmtId="0" fontId="17" fillId="0" borderId="13" xfId="0" applyFont="1" applyBorder="1" applyAlignment="1">
      <alignment horizontal="left" vertical="top" wrapText="1" indent="2"/>
    </xf>
    <xf numFmtId="0" fontId="15" fillId="0" borderId="13" xfId="0" applyFont="1" applyBorder="1" applyAlignment="1">
      <alignment horizontal="left" vertical="center" wrapText="1"/>
    </xf>
    <xf numFmtId="202" fontId="15" fillId="2" borderId="13" xfId="0" applyNumberFormat="1" applyFont="1" applyFill="1" applyBorder="1" applyAlignment="1">
      <alignment horizontal="right" wrapText="1"/>
    </xf>
    <xf numFmtId="201" fontId="1" fillId="0" borderId="13" xfId="0" applyNumberFormat="1" applyFont="1" applyBorder="1" applyAlignment="1">
      <alignment wrapText="1"/>
    </xf>
    <xf numFmtId="201" fontId="1" fillId="2" borderId="13" xfId="0" applyNumberFormat="1" applyFont="1" applyFill="1" applyBorder="1" applyAlignment="1">
      <alignment vertical="center" wrapText="1"/>
    </xf>
    <xf numFmtId="165" fontId="16" fillId="2" borderId="13" xfId="0" applyNumberFormat="1" applyFont="1" applyFill="1" applyBorder="1" applyAlignment="1">
      <alignment horizontal="right" vertical="center" wrapText="1"/>
    </xf>
    <xf numFmtId="0" fontId="0" fillId="0" borderId="0" xfId="0"/>
    <xf numFmtId="0" fontId="1" fillId="0" borderId="14" xfId="0" applyFont="1" applyBorder="1" applyAlignment="1">
      <alignment vertical="top" wrapText="1"/>
    </xf>
    <xf numFmtId="0" fontId="1" fillId="0" borderId="24" xfId="0" applyFont="1" applyBorder="1" applyAlignment="1">
      <alignment vertical="top" wrapText="1"/>
    </xf>
    <xf numFmtId="0" fontId="15" fillId="0" borderId="14" xfId="0" applyFont="1" applyBorder="1" applyAlignment="1">
      <alignment vertical="top" wrapText="1"/>
    </xf>
    <xf numFmtId="0" fontId="1" fillId="0" borderId="14" xfId="0" applyFont="1" applyBorder="1" applyAlignment="1">
      <alignment horizontal="left" vertical="top" wrapText="1"/>
    </xf>
    <xf numFmtId="0" fontId="1" fillId="0" borderId="14" xfId="0" applyFont="1" applyBorder="1" applyAlignment="1">
      <alignment horizontal="center" vertical="top" wrapText="1"/>
    </xf>
    <xf numFmtId="0" fontId="1" fillId="0" borderId="24" xfId="0" applyFont="1" applyBorder="1" applyAlignment="1">
      <alignment horizontal="center" vertical="top" wrapText="1"/>
    </xf>
    <xf numFmtId="0" fontId="0" fillId="0" borderId="0" xfId="0" applyBorder="1"/>
    <xf numFmtId="0" fontId="1" fillId="0" borderId="0" xfId="0" applyFont="1" applyBorder="1" applyAlignment="1">
      <alignment wrapText="1"/>
    </xf>
    <xf numFmtId="0" fontId="1" fillId="6" borderId="25" xfId="0" applyFont="1" applyFill="1" applyBorder="1" applyAlignment="1">
      <alignment horizontal="center" vertical="top" wrapText="1"/>
    </xf>
    <xf numFmtId="0" fontId="0" fillId="0" borderId="0" xfId="0"/>
    <xf numFmtId="0" fontId="1" fillId="0" borderId="14" xfId="0" applyFont="1" applyBorder="1" applyAlignment="1">
      <alignment horizontal="left" vertical="top" wrapText="1"/>
    </xf>
    <xf numFmtId="0" fontId="1" fillId="0" borderId="12" xfId="0" applyFont="1" applyBorder="1" applyAlignment="1">
      <alignment horizontal="left" vertical="top" wrapText="1"/>
    </xf>
    <xf numFmtId="0" fontId="3" fillId="0" borderId="0" xfId="0" applyFont="1" applyAlignment="1">
      <alignment horizontal="left" vertical="top" wrapText="1"/>
    </xf>
    <xf numFmtId="0" fontId="0" fillId="0" borderId="0" xfId="0"/>
    <xf numFmtId="0" fontId="1" fillId="2" borderId="0" xfId="0" applyFont="1" applyFill="1" applyAlignment="1">
      <alignment vertical="top" wrapText="1"/>
    </xf>
    <xf numFmtId="0" fontId="7"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horizontal="left" vertical="top"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5" applyFont="1" applyAlignment="1">
      <alignment horizontal="left" vertical="top" wrapText="1"/>
    </xf>
    <xf numFmtId="0" fontId="0" fillId="0" borderId="0" xfId="0" applyAlignment="1">
      <alignment vertical="top"/>
    </xf>
    <xf numFmtId="0" fontId="1" fillId="2" borderId="0" xfId="0" applyFont="1" applyFill="1" applyAlignment="1">
      <alignment horizontal="left" vertical="center" wrapText="1"/>
    </xf>
    <xf numFmtId="0" fontId="1" fillId="0" borderId="0" xfId="0" applyFont="1" applyAlignment="1">
      <alignment horizontal="left" vertical="top" wrapText="1"/>
    </xf>
    <xf numFmtId="0" fontId="1" fillId="0" borderId="0" xfId="0" applyFont="1" applyAlignment="1">
      <alignment vertical="top" wrapText="1"/>
    </xf>
    <xf numFmtId="0" fontId="1" fillId="2" borderId="2" xfId="0" applyFont="1" applyFill="1" applyBorder="1" applyAlignment="1">
      <alignment vertical="top" wrapText="1"/>
    </xf>
    <xf numFmtId="0" fontId="6" fillId="3" borderId="11"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3" borderId="11"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6" fillId="3" borderId="11"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1" fillId="2" borderId="0" xfId="0" applyFont="1" applyFill="1" applyAlignment="1">
      <alignment wrapText="1"/>
    </xf>
    <xf numFmtId="0" fontId="1" fillId="2" borderId="0" xfId="0" applyFont="1" applyFill="1" applyAlignment="1">
      <alignment horizontal="left" wrapText="1"/>
    </xf>
    <xf numFmtId="0" fontId="1" fillId="0" borderId="0" xfId="0" applyFont="1" applyAlignment="1">
      <alignment horizontal="right" vertical="top"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vertical="center" wrapText="1"/>
    </xf>
    <xf numFmtId="0" fontId="3" fillId="0" borderId="0" xfId="5" applyFont="1" applyAlignment="1">
      <alignment horizontal="left"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1" fillId="0" borderId="0" xfId="1" applyFont="1" applyAlignment="1">
      <alignment wrapText="1"/>
    </xf>
    <xf numFmtId="0" fontId="15" fillId="2" borderId="0" xfId="0" applyFont="1" applyFill="1" applyAlignment="1">
      <alignment vertical="center" wrapText="1"/>
    </xf>
    <xf numFmtId="0" fontId="1" fillId="2" borderId="0" xfId="0" applyFont="1" applyFill="1" applyAlignment="1">
      <alignment vertical="center"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5" fillId="2" borderId="0" xfId="0" applyFont="1" applyFill="1" applyAlignment="1">
      <alignment vertical="top" wrapText="1"/>
    </xf>
    <xf numFmtId="0" fontId="15" fillId="2" borderId="0" xfId="0" applyFont="1" applyFill="1" applyAlignment="1">
      <alignment wrapText="1"/>
    </xf>
    <xf numFmtId="0" fontId="1" fillId="2" borderId="2" xfId="0" applyFont="1" applyFill="1" applyBorder="1" applyAlignment="1">
      <alignment vertical="center" wrapText="1"/>
    </xf>
    <xf numFmtId="0" fontId="15" fillId="0" borderId="0" xfId="0" applyFont="1" applyAlignment="1">
      <alignment horizontal="left" vertical="top" wrapText="1"/>
    </xf>
    <xf numFmtId="0" fontId="1" fillId="2" borderId="6" xfId="0" applyFont="1" applyFill="1" applyBorder="1" applyAlignment="1">
      <alignment horizontal="center" wrapText="1"/>
    </xf>
    <xf numFmtId="0" fontId="1" fillId="2" borderId="3"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6" fillId="5" borderId="11" xfId="0" applyFont="1" applyFill="1" applyBorder="1" applyAlignment="1">
      <alignment horizontal="center"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0" fontId="1" fillId="2" borderId="13" xfId="0" applyFont="1" applyFill="1" applyBorder="1" applyAlignment="1">
      <alignment horizontal="center" wrapText="1"/>
    </xf>
    <xf numFmtId="0" fontId="6" fillId="5" borderId="11"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1" fillId="7" borderId="9" xfId="0" applyFont="1" applyFill="1" applyBorder="1" applyAlignment="1">
      <alignment horizontal="left" vertical="center" wrapText="1"/>
    </xf>
    <xf numFmtId="0" fontId="1" fillId="7" borderId="10" xfId="0" applyFont="1" applyFill="1" applyBorder="1" applyAlignment="1">
      <alignment horizontal="left" vertical="center" wrapText="1"/>
    </xf>
    <xf numFmtId="0" fontId="1" fillId="7" borderId="9" xfId="0" applyFont="1" applyFill="1" applyBorder="1" applyAlignment="1">
      <alignment vertical="center" wrapText="1"/>
    </xf>
    <xf numFmtId="0" fontId="1" fillId="7" borderId="10" xfId="0" applyFont="1" applyFill="1" applyBorder="1" applyAlignment="1">
      <alignment vertical="center" wrapText="1"/>
    </xf>
    <xf numFmtId="0" fontId="1" fillId="6" borderId="1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6" fillId="5" borderId="11"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164" fontId="1" fillId="2" borderId="11" xfId="0" applyNumberFormat="1" applyFont="1" applyFill="1" applyBorder="1" applyAlignment="1">
      <alignment horizontal="righ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5" fillId="2" borderId="0" xfId="0" applyFont="1" applyFill="1" applyAlignment="1">
      <alignment horizontal="left" vertical="top" wrapText="1"/>
    </xf>
    <xf numFmtId="0" fontId="1" fillId="2" borderId="11" xfId="0" applyFont="1" applyFill="1" applyBorder="1" applyAlignment="1">
      <alignment vertical="center" wrapText="1"/>
    </xf>
    <xf numFmtId="0" fontId="4" fillId="2" borderId="1" xfId="0" applyFont="1" applyFill="1" applyBorder="1" applyAlignment="1">
      <alignment horizontal="left" vertical="center" wrapText="1" indent="47"/>
    </xf>
    <xf numFmtId="0" fontId="4" fillId="2" borderId="5" xfId="0" applyFont="1" applyFill="1" applyBorder="1" applyAlignment="1">
      <alignment horizontal="left" vertical="center" wrapText="1" indent="47"/>
    </xf>
    <xf numFmtId="0" fontId="4" fillId="2" borderId="7" xfId="0" applyFont="1" applyFill="1" applyBorder="1" applyAlignment="1">
      <alignment horizontal="left" vertical="center" wrapText="1" indent="47"/>
    </xf>
    <xf numFmtId="0" fontId="4" fillId="2" borderId="8" xfId="0" applyFont="1" applyFill="1" applyBorder="1" applyAlignment="1">
      <alignment horizontal="left" vertical="center" wrapText="1" indent="47"/>
    </xf>
    <xf numFmtId="0" fontId="1" fillId="2" borderId="2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1"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5" fillId="2" borderId="0" xfId="0" applyFont="1" applyFill="1" applyAlignment="1">
      <alignment horizontal="left" vertical="center" wrapText="1"/>
    </xf>
    <xf numFmtId="0" fontId="15" fillId="2" borderId="14" xfId="0" applyFont="1" applyFill="1" applyBorder="1" applyAlignment="1">
      <alignment horizontal="center" vertical="center" wrapText="1"/>
    </xf>
    <xf numFmtId="0" fontId="1" fillId="2" borderId="12" xfId="0" applyFont="1" applyFill="1" applyBorder="1" applyAlignment="1">
      <alignment vertical="center" wrapText="1"/>
    </xf>
    <xf numFmtId="0" fontId="1" fillId="2" borderId="24" xfId="0" applyFont="1" applyFill="1" applyBorder="1" applyAlignment="1">
      <alignment vertical="center" wrapText="1"/>
    </xf>
    <xf numFmtId="0" fontId="1" fillId="2" borderId="13" xfId="0" applyFont="1" applyFill="1" applyBorder="1" applyAlignment="1">
      <alignment vertical="center" wrapText="1"/>
    </xf>
    <xf numFmtId="0" fontId="6" fillId="2" borderId="13" xfId="0" applyFont="1" applyFill="1" applyBorder="1" applyAlignment="1">
      <alignment horizontal="center" vertical="top" wrapText="1"/>
    </xf>
    <xf numFmtId="0" fontId="6" fillId="2" borderId="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 fillId="2" borderId="1" xfId="0" applyFont="1" applyFill="1" applyBorder="1" applyAlignment="1">
      <alignment horizontal="center" vertical="top" wrapText="1"/>
    </xf>
    <xf numFmtId="0" fontId="1" fillId="2" borderId="24" xfId="0" applyFont="1" applyFill="1" applyBorder="1" applyAlignment="1">
      <alignment horizontal="center" vertical="top" wrapText="1"/>
    </xf>
    <xf numFmtId="0" fontId="1" fillId="2" borderId="14" xfId="0" applyFont="1" applyFill="1" applyBorder="1" applyAlignment="1">
      <alignment horizontal="center" vertical="top"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24" xfId="0" applyFont="1" applyFill="1" applyBorder="1" applyAlignment="1">
      <alignment vertical="center" wrapText="1"/>
    </xf>
    <xf numFmtId="0" fontId="1" fillId="2" borderId="2" xfId="0" applyFont="1" applyFill="1" applyBorder="1" applyAlignment="1">
      <alignment wrapText="1"/>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wrapText="1"/>
    </xf>
    <xf numFmtId="0" fontId="6" fillId="2" borderId="10" xfId="0" applyFont="1" applyFill="1" applyBorder="1" applyAlignment="1">
      <alignment horizontal="left" wrapText="1"/>
    </xf>
    <xf numFmtId="0" fontId="1" fillId="2" borderId="3" xfId="0" applyFont="1" applyFill="1" applyBorder="1" applyAlignment="1">
      <alignment vertical="center" wrapText="1"/>
    </xf>
    <xf numFmtId="0" fontId="18" fillId="0" borderId="0" xfId="5" applyFont="1" applyAlignment="1">
      <alignment horizontal="left" vertical="top" wrapText="1"/>
    </xf>
    <xf numFmtId="0" fontId="1" fillId="0" borderId="13" xfId="0" applyFont="1" applyBorder="1" applyAlignment="1">
      <alignment horizontal="center" wrapText="1"/>
    </xf>
    <xf numFmtId="0" fontId="15" fillId="0" borderId="14" xfId="0" applyFont="1" applyBorder="1" applyAlignment="1">
      <alignment horizontal="center" wrapText="1"/>
    </xf>
    <xf numFmtId="0" fontId="1" fillId="0" borderId="24" xfId="0" applyFont="1" applyBorder="1" applyAlignment="1">
      <alignment horizontal="center" wrapText="1"/>
    </xf>
    <xf numFmtId="0" fontId="1" fillId="0" borderId="14" xfId="0" applyFont="1" applyBorder="1" applyAlignment="1">
      <alignment horizontal="center" wrapText="1"/>
    </xf>
    <xf numFmtId="0" fontId="1" fillId="0" borderId="1"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2" borderId="14" xfId="0" applyFont="1" applyFill="1" applyBorder="1" applyAlignment="1">
      <alignment horizontal="center" wrapText="1"/>
    </xf>
    <xf numFmtId="0" fontId="1" fillId="2" borderId="24" xfId="0" applyFont="1" applyFill="1" applyBorder="1" applyAlignment="1">
      <alignment horizontal="center" wrapText="1"/>
    </xf>
    <xf numFmtId="0" fontId="1" fillId="0" borderId="1" xfId="0" applyFont="1" applyBorder="1" applyAlignment="1">
      <alignment horizontal="center" wrapText="1"/>
    </xf>
    <xf numFmtId="0" fontId="1" fillId="2" borderId="9" xfId="0" applyFont="1" applyFill="1" applyBorder="1" applyAlignment="1">
      <alignment vertical="center" wrapText="1"/>
    </xf>
    <xf numFmtId="0" fontId="1" fillId="0" borderId="12" xfId="0" applyFont="1" applyBorder="1" applyAlignment="1">
      <alignment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1" xfId="0" applyFont="1" applyFill="1" applyBorder="1" applyAlignment="1">
      <alignment horizontal="center" vertical="top" wrapText="1"/>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6" fillId="2" borderId="13" xfId="0" applyFont="1" applyFill="1" applyBorder="1" applyAlignment="1">
      <alignment horizontal="center" vertical="center" wrapText="1"/>
    </xf>
    <xf numFmtId="0" fontId="6" fillId="2" borderId="13" xfId="0" applyFont="1" applyFill="1" applyBorder="1" applyAlignment="1">
      <alignment vertical="center" wrapText="1"/>
    </xf>
    <xf numFmtId="0" fontId="6" fillId="2" borderId="9"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2" borderId="11" xfId="0" applyFont="1" applyFill="1" applyBorder="1" applyAlignment="1">
      <alignment horizontal="left" vertical="center" wrapText="1" indent="9"/>
    </xf>
    <xf numFmtId="0" fontId="6" fillId="2" borderId="10" xfId="0" applyFont="1" applyFill="1" applyBorder="1" applyAlignment="1">
      <alignment horizontal="left" vertical="center" wrapText="1" indent="9"/>
    </xf>
    <xf numFmtId="0" fontId="1" fillId="2" borderId="9" xfId="0" applyFont="1" applyFill="1" applyBorder="1" applyAlignment="1">
      <alignment wrapText="1"/>
    </xf>
    <xf numFmtId="0" fontId="1" fillId="2" borderId="10" xfId="0" applyFont="1" applyFill="1" applyBorder="1" applyAlignment="1">
      <alignment wrapText="1"/>
    </xf>
    <xf numFmtId="0" fontId="1" fillId="2" borderId="1" xfId="0" applyFont="1" applyFill="1" applyBorder="1" applyAlignment="1">
      <alignment horizontal="center" wrapText="1"/>
    </xf>
    <xf numFmtId="0" fontId="1" fillId="2" borderId="12" xfId="0" applyFont="1" applyFill="1" applyBorder="1" applyAlignment="1">
      <alignment horizontal="center" vertical="top" wrapText="1"/>
    </xf>
    <xf numFmtId="0" fontId="1" fillId="2" borderId="12" xfId="0" applyFont="1" applyFill="1" applyBorder="1" applyAlignment="1">
      <alignment vertical="top" wrapText="1"/>
    </xf>
    <xf numFmtId="0" fontId="1" fillId="2" borderId="24" xfId="0" applyFont="1" applyFill="1" applyBorder="1" applyAlignment="1">
      <alignment vertical="top" wrapText="1"/>
    </xf>
    <xf numFmtId="0" fontId="1" fillId="2" borderId="11" xfId="0" applyFont="1" applyFill="1" applyBorder="1" applyAlignment="1">
      <alignment horizontal="left" wrapText="1"/>
    </xf>
    <xf numFmtId="0" fontId="1" fillId="2" borderId="10" xfId="0" applyFont="1" applyFill="1" applyBorder="1" applyAlignment="1">
      <alignment horizontal="left" wrapText="1"/>
    </xf>
    <xf numFmtId="0" fontId="1" fillId="2" borderId="11" xfId="0" applyFont="1" applyFill="1" applyBorder="1" applyAlignment="1">
      <alignment horizontal="left" wrapText="1" indent="1"/>
    </xf>
    <xf numFmtId="0" fontId="1" fillId="2" borderId="6" xfId="0" applyFont="1" applyFill="1" applyBorder="1" applyAlignment="1">
      <alignment horizontal="center" vertical="center" wrapText="1"/>
    </xf>
    <xf numFmtId="0" fontId="1" fillId="0" borderId="13" xfId="0" applyFont="1" applyBorder="1" applyAlignment="1">
      <alignment horizontal="center" vertical="center" wrapText="1"/>
    </xf>
    <xf numFmtId="0" fontId="6" fillId="2" borderId="2" xfId="0" applyFont="1" applyFill="1" applyBorder="1" applyAlignment="1">
      <alignment vertical="center" wrapText="1"/>
    </xf>
    <xf numFmtId="0" fontId="1" fillId="0" borderId="2" xfId="0" applyFont="1" applyBorder="1" applyAlignment="1">
      <alignment vertical="center" wrapText="1"/>
    </xf>
    <xf numFmtId="0" fontId="6" fillId="0" borderId="0" xfId="9" applyFont="1" applyAlignment="1">
      <alignment wrapText="1"/>
    </xf>
    <xf numFmtId="0" fontId="6" fillId="2" borderId="4" xfId="0" applyFont="1" applyFill="1" applyBorder="1" applyAlignment="1">
      <alignment horizontal="center" vertical="center" wrapText="1"/>
    </xf>
    <xf numFmtId="0" fontId="1" fillId="0" borderId="2" xfId="0"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horizontal="center" vertical="top" wrapText="1"/>
    </xf>
    <xf numFmtId="0" fontId="1" fillId="0" borderId="14" xfId="0" applyFont="1" applyBorder="1" applyAlignment="1">
      <alignment horizontal="left" vertical="top" wrapText="1"/>
    </xf>
    <xf numFmtId="0" fontId="1" fillId="0" borderId="24" xfId="0" applyFont="1" applyBorder="1" applyAlignment="1">
      <alignment horizontal="left" vertical="top" wrapText="1"/>
    </xf>
    <xf numFmtId="0" fontId="1" fillId="0" borderId="14" xfId="0" applyFont="1" applyBorder="1" applyAlignment="1">
      <alignment horizontal="center" vertical="top" wrapText="1"/>
    </xf>
    <xf numFmtId="0" fontId="1" fillId="0" borderId="24" xfId="0" applyFont="1" applyBorder="1" applyAlignment="1">
      <alignment horizontal="center" vertical="top" wrapText="1"/>
    </xf>
    <xf numFmtId="0" fontId="6" fillId="6" borderId="11" xfId="0" applyFont="1" applyFill="1" applyBorder="1" applyAlignment="1">
      <alignment horizontal="center" vertical="top" wrapText="1"/>
    </xf>
    <xf numFmtId="0" fontId="6" fillId="6" borderId="10" xfId="0" applyFont="1" applyFill="1" applyBorder="1" applyAlignment="1">
      <alignment horizontal="center" vertical="top" wrapText="1"/>
    </xf>
    <xf numFmtId="0" fontId="15" fillId="0" borderId="0" xfId="1" applyFont="1" applyAlignment="1">
      <alignment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6" fillId="6" borderId="8" xfId="0" applyFont="1" applyFill="1" applyBorder="1" applyAlignment="1">
      <alignment horizontal="center" vertical="top" wrapText="1"/>
    </xf>
    <xf numFmtId="0" fontId="15" fillId="0" borderId="14" xfId="0" applyFont="1" applyBorder="1" applyAlignment="1">
      <alignment horizontal="left" vertical="top" wrapText="1"/>
    </xf>
    <xf numFmtId="0" fontId="15" fillId="0" borderId="24" xfId="0" applyFont="1" applyBorder="1" applyAlignment="1">
      <alignment horizontal="left" vertical="top" wrapText="1"/>
    </xf>
    <xf numFmtId="0" fontId="1" fillId="0" borderId="1" xfId="0" applyFont="1" applyBorder="1" applyAlignment="1">
      <alignment horizontal="left" vertical="top" wrapText="1"/>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12" xfId="0" applyFont="1" applyBorder="1" applyAlignment="1">
      <alignment horizontal="center" vertical="top" wrapText="1"/>
    </xf>
    <xf numFmtId="0" fontId="1" fillId="0" borderId="12" xfId="0" applyFont="1" applyBorder="1" applyAlignment="1">
      <alignment vertical="top" wrapText="1"/>
    </xf>
    <xf numFmtId="0" fontId="1" fillId="0" borderId="24" xfId="0" applyFont="1" applyBorder="1" applyAlignment="1">
      <alignment vertical="top" wrapText="1"/>
    </xf>
    <xf numFmtId="0" fontId="6" fillId="6" borderId="11" xfId="0" applyFont="1" applyFill="1" applyBorder="1" applyAlignment="1">
      <alignment horizontal="center" wrapText="1"/>
    </xf>
    <xf numFmtId="0" fontId="6" fillId="6" borderId="10" xfId="0" applyFont="1" applyFill="1" applyBorder="1" applyAlignment="1">
      <alignment horizontal="center"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6" fillId="6" borderId="25" xfId="0" applyFont="1" applyFill="1" applyBorder="1" applyAlignment="1">
      <alignment horizontal="center" wrapText="1"/>
    </xf>
    <xf numFmtId="0" fontId="15" fillId="0" borderId="12" xfId="0" applyFont="1" applyBorder="1" applyAlignment="1">
      <alignment horizontal="left" vertical="top" wrapText="1"/>
    </xf>
    <xf numFmtId="0" fontId="15" fillId="0" borderId="25" xfId="0" applyFont="1" applyBorder="1" applyAlignment="1">
      <alignment horizontal="left" vertical="top" wrapText="1"/>
    </xf>
    <xf numFmtId="0" fontId="1" fillId="0" borderId="14" xfId="0" applyFont="1" applyBorder="1" applyAlignment="1">
      <alignment vertical="top" wrapText="1"/>
    </xf>
    <xf numFmtId="0" fontId="15" fillId="0" borderId="14" xfId="0" applyFont="1" applyBorder="1" applyAlignment="1">
      <alignment vertical="top" wrapText="1"/>
    </xf>
    <xf numFmtId="0" fontId="15" fillId="0" borderId="0" xfId="0" applyFont="1" applyAlignment="1">
      <alignment vertical="top" wrapText="1"/>
    </xf>
    <xf numFmtId="0" fontId="1" fillId="0" borderId="14" xfId="0" applyFont="1" applyBorder="1" applyAlignment="1">
      <alignment horizontal="center" vertical="center" wrapText="1"/>
    </xf>
    <xf numFmtId="0" fontId="1"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vertical="top" wrapText="1"/>
    </xf>
    <xf numFmtId="0" fontId="6" fillId="0" borderId="12" xfId="0" applyFont="1" applyBorder="1" applyAlignment="1">
      <alignment vertical="top" wrapText="1"/>
    </xf>
    <xf numFmtId="0" fontId="6" fillId="0" borderId="24" xfId="0" applyFont="1" applyBorder="1" applyAlignment="1">
      <alignment vertical="top" wrapText="1"/>
    </xf>
    <xf numFmtId="0" fontId="1"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xf numFmtId="0" fontId="1" fillId="0" borderId="24" xfId="0" applyFont="1" applyBorder="1" applyAlignment="1">
      <alignment horizontal="left" vertical="center" wrapText="1"/>
    </xf>
    <xf numFmtId="0" fontId="1" fillId="0" borderId="12" xfId="0" applyFont="1" applyBorder="1" applyAlignment="1">
      <alignment horizontal="center" vertical="center" wrapText="1"/>
    </xf>
    <xf numFmtId="0" fontId="1" fillId="2" borderId="14"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0" borderId="14" xfId="0" applyFont="1" applyBorder="1" applyAlignment="1">
      <alignment horizontal="left" vertical="top" wrapText="1" indent="2"/>
    </xf>
    <xf numFmtId="0" fontId="1" fillId="0" borderId="24" xfId="0" applyFont="1" applyBorder="1" applyAlignment="1">
      <alignment horizontal="left" vertical="top" wrapText="1" indent="2"/>
    </xf>
    <xf numFmtId="0" fontId="1" fillId="0" borderId="14" xfId="0" applyFont="1" applyBorder="1" applyAlignment="1">
      <alignment horizontal="left" vertical="top" wrapText="1" indent="1"/>
    </xf>
    <xf numFmtId="0" fontId="1" fillId="0" borderId="24" xfId="0" applyFont="1" applyBorder="1" applyAlignment="1">
      <alignment horizontal="left" vertical="top" wrapText="1" indent="1"/>
    </xf>
  </cellXfs>
  <cellStyles count="11">
    <cellStyle name="Heading 3" xfId="9" xr:uid="{00000000-0005-0000-0000-000009000000}"/>
    <cellStyle name="Hyperlink" xfId="10" builtinId="8"/>
    <cellStyle name="Normal" xfId="0" builtinId="0"/>
    <cellStyle name="Normal 2" xfId="2" xr:uid="{00000000-0005-0000-0000-000002000000}"/>
    <cellStyle name="Table (black)" xfId="3" xr:uid="{00000000-0005-0000-0000-000003000000}"/>
    <cellStyle name="Table (Black) Italic" xfId="6" xr:uid="{00000000-0005-0000-0000-000006000000}"/>
    <cellStyle name="Table (Normal)" xfId="1" xr:uid="{00000000-0005-0000-0000-000001000000}"/>
    <cellStyle name="Table (Other)" xfId="8" xr:uid="{00000000-0005-0000-0000-000008000000}"/>
    <cellStyle name="Table (purple)" xfId="4" xr:uid="{00000000-0005-0000-0000-000004000000}"/>
    <cellStyle name="Table Bold Italics" xfId="7" xr:uid="{00000000-0005-0000-0000-000007000000}"/>
    <cellStyle name="Table Heading" xfId="5" xr:uid="{00000000-0005-0000-0000-000005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229431</xdr:colOff>
      <xdr:row>0</xdr:row>
      <xdr:rowOff>0</xdr:rowOff>
    </xdr:from>
    <xdr:ext cx="6485797" cy="9178221"/>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9431" y="0"/>
          <a:ext cx="6485797" cy="917822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3307550</xdr:colOff>
      <xdr:row>11</xdr:row>
      <xdr:rowOff>11900</xdr:rowOff>
    </xdr:from>
    <xdr:ext cx="3531400" cy="462477"/>
    <xdr:pic>
      <xdr:nvPicPr>
        <xdr:cNvPr id="2" name="image.png" descr="image.pn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3834600" y="2513800"/>
          <a:ext cx="3531400" cy="462477"/>
        </a:xfrm>
        <a:prstGeom prst="rect">
          <a:avLst/>
        </a:prstGeom>
      </xdr:spPr>
    </xdr:pic>
    <xdr:clientData/>
  </xdr:oneCellAnchor>
  <xdr:oneCellAnchor>
    <xdr:from>
      <xdr:col>2</xdr:col>
      <xdr:colOff>0</xdr:colOff>
      <xdr:row>20</xdr:row>
      <xdr:rowOff>0</xdr:rowOff>
    </xdr:from>
    <xdr:ext cx="3539592" cy="463550"/>
    <xdr:pic>
      <xdr:nvPicPr>
        <xdr:cNvPr id="3" name="image.png" descr="image.pn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3848100" y="4806950"/>
          <a:ext cx="3539592" cy="463550"/>
        </a:xfrm>
        <a:prstGeom prst="rect">
          <a:avLst/>
        </a:prstGeom>
      </xdr:spPr>
    </xdr:pic>
    <xdr:clientData/>
  </xdr:oneCellAnchor>
  <xdr:oneCellAnchor>
    <xdr:from>
      <xdr:col>2</xdr:col>
      <xdr:colOff>0</xdr:colOff>
      <xdr:row>27</xdr:row>
      <xdr:rowOff>0</xdr:rowOff>
    </xdr:from>
    <xdr:ext cx="3517900" cy="460709"/>
    <xdr:pic>
      <xdr:nvPicPr>
        <xdr:cNvPr id="4" name="image.png" descr="image.png">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3848100" y="6756400"/>
          <a:ext cx="3517900" cy="460709"/>
        </a:xfrm>
        <a:prstGeom prst="rect">
          <a:avLst/>
        </a:prstGeom>
      </xdr:spPr>
    </xdr:pic>
    <xdr:clientData/>
  </xdr:oneCellAnchor>
  <xdr:oneCellAnchor>
    <xdr:from>
      <xdr:col>1</xdr:col>
      <xdr:colOff>3314700</xdr:colOff>
      <xdr:row>32</xdr:row>
      <xdr:rowOff>0</xdr:rowOff>
    </xdr:from>
    <xdr:ext cx="3530600" cy="886214"/>
    <xdr:pic>
      <xdr:nvPicPr>
        <xdr:cNvPr id="5" name="image.png" descr="image.png">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3841750" y="7969250"/>
          <a:ext cx="3530600" cy="886214"/>
        </a:xfrm>
        <a:prstGeom prst="rect">
          <a:avLst/>
        </a:prstGeom>
      </xdr:spPr>
    </xdr:pic>
    <xdr:clientData/>
  </xdr:oneCellAnchor>
  <xdr:oneCellAnchor>
    <xdr:from>
      <xdr:col>2</xdr:col>
      <xdr:colOff>0</xdr:colOff>
      <xdr:row>38</xdr:row>
      <xdr:rowOff>190499</xdr:rowOff>
    </xdr:from>
    <xdr:ext cx="3517900" cy="460709"/>
    <xdr:pic>
      <xdr:nvPicPr>
        <xdr:cNvPr id="7" name="image.png" descr="image.png">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1"/>
        <a:stretch>
          <a:fillRect/>
        </a:stretch>
      </xdr:blipFill>
      <xdr:spPr>
        <a:xfrm>
          <a:off x="3848100" y="10496549"/>
          <a:ext cx="3517900" cy="460709"/>
        </a:xfrm>
        <a:prstGeom prst="rect">
          <a:avLst/>
        </a:prstGeom>
      </xdr:spPr>
    </xdr:pic>
    <xdr:clientData/>
  </xdr:oneCellAnchor>
  <xdr:oneCellAnchor>
    <xdr:from>
      <xdr:col>2</xdr:col>
      <xdr:colOff>0</xdr:colOff>
      <xdr:row>40</xdr:row>
      <xdr:rowOff>0</xdr:rowOff>
    </xdr:from>
    <xdr:ext cx="3517900" cy="460709"/>
    <xdr:pic>
      <xdr:nvPicPr>
        <xdr:cNvPr id="8" name="image.png" descr="image.png">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1"/>
        <a:stretch>
          <a:fillRect/>
        </a:stretch>
      </xdr:blipFill>
      <xdr:spPr>
        <a:xfrm>
          <a:off x="3848100" y="10947400"/>
          <a:ext cx="3517900" cy="460709"/>
        </a:xfrm>
        <a:prstGeom prst="rect">
          <a:avLst/>
        </a:prstGeom>
      </xdr:spPr>
    </xdr:pic>
    <xdr:clientData/>
  </xdr:oneCellAnchor>
  <xdr:oneCellAnchor>
    <xdr:from>
      <xdr:col>2</xdr:col>
      <xdr:colOff>0</xdr:colOff>
      <xdr:row>41</xdr:row>
      <xdr:rowOff>0</xdr:rowOff>
    </xdr:from>
    <xdr:ext cx="3524250" cy="461541"/>
    <xdr:pic>
      <xdr:nvPicPr>
        <xdr:cNvPr id="9" name="image.png" descr="image.png">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a:stretch>
          <a:fillRect/>
        </a:stretch>
      </xdr:blipFill>
      <xdr:spPr>
        <a:xfrm>
          <a:off x="3848100" y="11398250"/>
          <a:ext cx="3524250" cy="461541"/>
        </a:xfrm>
        <a:prstGeom prst="rect">
          <a:avLst/>
        </a:prstGeom>
      </xdr:spPr>
    </xdr:pic>
    <xdr:clientData/>
  </xdr:oneCellAnchor>
  <xdr:oneCellAnchor>
    <xdr:from>
      <xdr:col>2</xdr:col>
      <xdr:colOff>0</xdr:colOff>
      <xdr:row>33</xdr:row>
      <xdr:rowOff>0</xdr:rowOff>
    </xdr:from>
    <xdr:ext cx="3517900" cy="460709"/>
    <xdr:pic>
      <xdr:nvPicPr>
        <xdr:cNvPr id="10" name="image.png" descr="image.png">
          <a:extLst>
            <a:ext uri="{FF2B5EF4-FFF2-40B4-BE49-F238E27FC236}">
              <a16:creationId xmlns:a16="http://schemas.microsoft.com/office/drawing/2014/main" id="{7B616CDA-C0AA-453C-9350-E919D8CC0485}"/>
            </a:ext>
          </a:extLst>
        </xdr:cNvPr>
        <xdr:cNvPicPr>
          <a:picLocks noChangeAspect="1"/>
        </xdr:cNvPicPr>
      </xdr:nvPicPr>
      <xdr:blipFill>
        <a:blip xmlns:r="http://schemas.openxmlformats.org/officeDocument/2006/relationships" r:embed="rId1"/>
        <a:stretch>
          <a:fillRect/>
        </a:stretch>
      </xdr:blipFill>
      <xdr:spPr>
        <a:xfrm>
          <a:off x="3848100" y="8826500"/>
          <a:ext cx="3517900" cy="46070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0"/>
  <sheetViews>
    <sheetView tabSelected="1" showRuler="0" zoomScaleNormal="100" workbookViewId="0"/>
  </sheetViews>
  <sheetFormatPr defaultColWidth="13.1796875" defaultRowHeight="12.5" x14ac:dyDescent="0.25"/>
  <cols>
    <col min="1" max="1" width="100.453125" customWidth="1"/>
  </cols>
  <sheetData>
    <row r="1" spans="1:1" ht="409.6" customHeight="1" x14ac:dyDescent="0.35">
      <c r="A1" s="3"/>
    </row>
    <row r="2" spans="1:1" ht="22.5" customHeight="1" x14ac:dyDescent="0.25"/>
    <row r="3" spans="1:1" ht="15.75" customHeight="1" x14ac:dyDescent="0.25"/>
    <row r="4" spans="1:1" ht="15.75" customHeight="1" x14ac:dyDescent="0.25"/>
    <row r="5" spans="1:1" ht="15.75" customHeight="1" x14ac:dyDescent="0.25"/>
    <row r="6" spans="1:1" ht="15" customHeight="1" x14ac:dyDescent="0.25"/>
    <row r="7" spans="1:1" ht="15" customHeight="1" x14ac:dyDescent="0.25"/>
    <row r="8" spans="1:1" ht="15" customHeight="1" x14ac:dyDescent="0.25"/>
    <row r="9" spans="1:1" ht="15" customHeight="1" x14ac:dyDescent="0.25"/>
    <row r="10" spans="1:1" ht="15" customHeight="1" x14ac:dyDescent="0.25"/>
    <row r="11" spans="1:1" ht="15" customHeight="1" x14ac:dyDescent="0.25"/>
    <row r="12" spans="1:1" ht="15" customHeight="1" x14ac:dyDescent="0.25"/>
    <row r="13" spans="1:1" ht="15" customHeight="1" x14ac:dyDescent="0.25"/>
    <row r="14" spans="1:1" ht="15" customHeight="1" x14ac:dyDescent="0.25"/>
    <row r="15" spans="1:1" ht="15" customHeight="1" x14ac:dyDescent="0.25"/>
    <row r="16" spans="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9"/>
  <sheetViews>
    <sheetView showRuler="0" zoomScaleNormal="100" workbookViewId="0">
      <selection sqref="A1:E1"/>
    </sheetView>
  </sheetViews>
  <sheetFormatPr defaultColWidth="13.1796875" defaultRowHeight="12.5" x14ac:dyDescent="0.25"/>
  <cols>
    <col min="1" max="1" width="8.54296875" customWidth="1"/>
    <col min="2" max="2" width="63" customWidth="1"/>
    <col min="3" max="4" width="23.26953125" customWidth="1"/>
    <col min="5" max="5" width="16.1796875" customWidth="1"/>
    <col min="6" max="6" width="16.26953125" bestFit="1" customWidth="1"/>
  </cols>
  <sheetData>
    <row r="1" spans="1:6" ht="18.649999999999999" customHeight="1" x14ac:dyDescent="0.45">
      <c r="A1" s="426" t="s">
        <v>10</v>
      </c>
      <c r="B1" s="390"/>
      <c r="C1" s="390"/>
      <c r="D1" s="390"/>
      <c r="E1" s="390"/>
      <c r="F1" s="349" t="s">
        <v>2</v>
      </c>
    </row>
    <row r="2" spans="1:6" ht="15" customHeight="1" x14ac:dyDescent="0.35">
      <c r="A2" s="31"/>
      <c r="B2" s="12"/>
      <c r="C2" s="71"/>
      <c r="D2" s="71"/>
      <c r="E2" s="71"/>
    </row>
    <row r="3" spans="1:6" ht="42.65" customHeight="1" x14ac:dyDescent="0.25">
      <c r="A3" s="394" t="s">
        <v>327</v>
      </c>
      <c r="B3" s="394"/>
      <c r="C3" s="394"/>
      <c r="D3" s="394"/>
      <c r="E3" s="394"/>
    </row>
    <row r="4" spans="1:6" ht="15" customHeight="1" x14ac:dyDescent="0.25">
      <c r="A4" s="58"/>
      <c r="B4" s="7"/>
      <c r="C4" s="59"/>
      <c r="D4" s="59"/>
      <c r="E4" s="59"/>
    </row>
    <row r="5" spans="1:6" ht="15" customHeight="1" x14ac:dyDescent="0.25">
      <c r="A5" s="58"/>
      <c r="B5" s="7"/>
      <c r="C5" s="102"/>
      <c r="D5" s="102"/>
      <c r="E5" s="102"/>
    </row>
    <row r="6" spans="1:6" ht="15" customHeight="1" x14ac:dyDescent="0.35">
      <c r="A6" s="87"/>
      <c r="B6" s="73"/>
      <c r="C6" s="33" t="s">
        <v>84</v>
      </c>
      <c r="D6" s="33" t="s">
        <v>85</v>
      </c>
      <c r="E6" s="33" t="s">
        <v>86</v>
      </c>
      <c r="F6" s="57"/>
    </row>
    <row r="7" spans="1:6" ht="46.75" customHeight="1" x14ac:dyDescent="0.35">
      <c r="A7" s="87"/>
      <c r="B7" s="32"/>
      <c r="C7" s="75" t="s">
        <v>328</v>
      </c>
      <c r="D7" s="75" t="s">
        <v>329</v>
      </c>
      <c r="E7" s="75" t="s">
        <v>330</v>
      </c>
      <c r="F7" s="57"/>
    </row>
    <row r="8" spans="1:6" ht="15" customHeight="1" x14ac:dyDescent="0.35">
      <c r="A8" s="88"/>
      <c r="B8" s="34"/>
      <c r="C8" s="75" t="s">
        <v>331</v>
      </c>
      <c r="D8" s="75" t="s">
        <v>331</v>
      </c>
      <c r="E8" s="33"/>
      <c r="F8" s="57"/>
    </row>
    <row r="9" spans="1:6" ht="15" customHeight="1" x14ac:dyDescent="0.35">
      <c r="A9" s="430" t="s">
        <v>332</v>
      </c>
      <c r="B9" s="431"/>
      <c r="C9" s="431"/>
      <c r="D9" s="431"/>
      <c r="E9" s="432"/>
      <c r="F9" s="57"/>
    </row>
    <row r="10" spans="1:6" ht="15" customHeight="1" x14ac:dyDescent="0.35">
      <c r="A10" s="89">
        <v>1</v>
      </c>
      <c r="B10" s="90" t="s">
        <v>333</v>
      </c>
      <c r="C10" s="91">
        <v>36088</v>
      </c>
      <c r="D10" s="91">
        <v>36088</v>
      </c>
      <c r="E10" s="77"/>
      <c r="F10" s="57"/>
    </row>
    <row r="11" spans="1:6" ht="15" customHeight="1" x14ac:dyDescent="0.35">
      <c r="A11" s="89">
        <v>2</v>
      </c>
      <c r="B11" s="90" t="s">
        <v>334</v>
      </c>
      <c r="C11" s="91">
        <v>87</v>
      </c>
      <c r="D11" s="91">
        <v>87</v>
      </c>
      <c r="E11" s="77"/>
      <c r="F11" s="57"/>
    </row>
    <row r="12" spans="1:6" ht="15" customHeight="1" x14ac:dyDescent="0.35">
      <c r="A12" s="89">
        <v>3</v>
      </c>
      <c r="B12" s="90" t="s">
        <v>335</v>
      </c>
      <c r="C12" s="91">
        <v>2489</v>
      </c>
      <c r="D12" s="91">
        <v>2489</v>
      </c>
      <c r="E12" s="77"/>
      <c r="F12" s="57"/>
    </row>
    <row r="13" spans="1:6" ht="15" customHeight="1" x14ac:dyDescent="0.35">
      <c r="A13" s="89">
        <v>4</v>
      </c>
      <c r="B13" s="90" t="s">
        <v>336</v>
      </c>
      <c r="C13" s="91">
        <v>1843</v>
      </c>
      <c r="D13" s="91">
        <v>1842</v>
      </c>
      <c r="E13" s="77"/>
      <c r="F13" s="57"/>
    </row>
    <row r="14" spans="1:6" ht="15" customHeight="1" x14ac:dyDescent="0.35">
      <c r="A14" s="89">
        <v>5</v>
      </c>
      <c r="B14" s="90" t="s">
        <v>337</v>
      </c>
      <c r="C14" s="91">
        <v>61184</v>
      </c>
      <c r="D14" s="91">
        <v>61184</v>
      </c>
      <c r="E14" s="77"/>
      <c r="F14" s="57"/>
    </row>
    <row r="15" spans="1:6" ht="15" customHeight="1" x14ac:dyDescent="0.35">
      <c r="A15" s="89">
        <v>6</v>
      </c>
      <c r="B15" s="90" t="s">
        <v>338</v>
      </c>
      <c r="C15" s="91">
        <v>7627</v>
      </c>
      <c r="D15" s="91">
        <v>7627</v>
      </c>
      <c r="E15" s="77"/>
      <c r="F15" s="57"/>
    </row>
    <row r="16" spans="1:6" ht="15" customHeight="1" x14ac:dyDescent="0.35">
      <c r="A16" s="89">
        <v>7</v>
      </c>
      <c r="B16" s="90" t="s">
        <v>339</v>
      </c>
      <c r="C16" s="91">
        <v>16537</v>
      </c>
      <c r="D16" s="91">
        <v>16537</v>
      </c>
      <c r="E16" s="77"/>
      <c r="F16" s="57"/>
    </row>
    <row r="17" spans="1:6" ht="15" customHeight="1" x14ac:dyDescent="0.35">
      <c r="A17" s="89">
        <v>8</v>
      </c>
      <c r="B17" s="90" t="s">
        <v>340</v>
      </c>
      <c r="C17" s="91">
        <v>229</v>
      </c>
      <c r="D17" s="91">
        <v>229</v>
      </c>
      <c r="E17" s="77"/>
      <c r="F17" s="57"/>
    </row>
    <row r="18" spans="1:6" ht="15" customHeight="1" x14ac:dyDescent="0.35">
      <c r="A18" s="89">
        <v>9</v>
      </c>
      <c r="B18" s="90" t="s">
        <v>341</v>
      </c>
      <c r="C18" s="91">
        <v>903</v>
      </c>
      <c r="D18" s="91">
        <v>810</v>
      </c>
      <c r="E18" s="77" t="s">
        <v>342</v>
      </c>
      <c r="F18" s="57"/>
    </row>
    <row r="19" spans="1:6" ht="15" customHeight="1" x14ac:dyDescent="0.35">
      <c r="A19" s="89">
        <v>10</v>
      </c>
      <c r="B19" s="92" t="s">
        <v>343</v>
      </c>
      <c r="C19" s="44"/>
      <c r="D19" s="91">
        <v>539</v>
      </c>
      <c r="E19" s="93">
        <v>8</v>
      </c>
      <c r="F19" s="57"/>
    </row>
    <row r="20" spans="1:6" ht="15" customHeight="1" x14ac:dyDescent="0.35">
      <c r="A20" s="89">
        <v>11</v>
      </c>
      <c r="B20" s="90" t="s">
        <v>344</v>
      </c>
      <c r="C20" s="91">
        <v>510</v>
      </c>
      <c r="D20" s="91">
        <v>507</v>
      </c>
      <c r="E20" s="77"/>
      <c r="F20" s="57"/>
    </row>
    <row r="21" spans="1:6" ht="15" customHeight="1" x14ac:dyDescent="0.35">
      <c r="A21" s="89">
        <v>12</v>
      </c>
      <c r="B21" s="90" t="s">
        <v>345</v>
      </c>
      <c r="C21" s="91">
        <v>342</v>
      </c>
      <c r="D21" s="91">
        <v>331</v>
      </c>
      <c r="E21" s="77"/>
      <c r="F21" s="57"/>
    </row>
    <row r="22" spans="1:6" ht="15" customHeight="1" x14ac:dyDescent="0.35">
      <c r="A22" s="89">
        <v>13</v>
      </c>
      <c r="B22" s="90" t="s">
        <v>346</v>
      </c>
      <c r="C22" s="91">
        <v>7</v>
      </c>
      <c r="D22" s="91">
        <v>8</v>
      </c>
      <c r="E22" s="77"/>
      <c r="F22" s="57"/>
    </row>
    <row r="23" spans="1:6" ht="15" customHeight="1" x14ac:dyDescent="0.35">
      <c r="A23" s="89">
        <v>14</v>
      </c>
      <c r="B23" s="90" t="s">
        <v>347</v>
      </c>
      <c r="C23" s="91">
        <v>2955</v>
      </c>
      <c r="D23" s="91">
        <v>2954</v>
      </c>
      <c r="E23" s="77" t="s">
        <v>342</v>
      </c>
      <c r="F23" s="57"/>
    </row>
    <row r="24" spans="1:6" ht="15" customHeight="1" x14ac:dyDescent="0.35">
      <c r="A24" s="89">
        <v>15</v>
      </c>
      <c r="B24" s="92" t="s">
        <v>343</v>
      </c>
      <c r="C24" s="44"/>
      <c r="D24" s="91">
        <v>2639</v>
      </c>
      <c r="E24" s="93">
        <v>10</v>
      </c>
      <c r="F24" s="57"/>
    </row>
    <row r="25" spans="1:6" ht="15" customHeight="1" x14ac:dyDescent="0.35">
      <c r="A25" s="89">
        <v>16</v>
      </c>
      <c r="B25" s="90" t="s">
        <v>348</v>
      </c>
      <c r="C25" s="91">
        <v>456</v>
      </c>
      <c r="D25" s="91">
        <v>455</v>
      </c>
      <c r="E25" s="77"/>
      <c r="F25" s="57"/>
    </row>
    <row r="26" spans="1:6" ht="15" customHeight="1" x14ac:dyDescent="0.35">
      <c r="A26" s="89">
        <v>17</v>
      </c>
      <c r="B26" s="90" t="s">
        <v>349</v>
      </c>
      <c r="C26" s="91">
        <v>24</v>
      </c>
      <c r="D26" s="91">
        <v>24</v>
      </c>
      <c r="E26" s="77" t="s">
        <v>342</v>
      </c>
      <c r="F26" s="57"/>
    </row>
    <row r="27" spans="1:6" ht="15" customHeight="1" x14ac:dyDescent="0.35">
      <c r="A27" s="89">
        <v>18</v>
      </c>
      <c r="B27" s="92" t="s">
        <v>343</v>
      </c>
      <c r="C27" s="44"/>
      <c r="D27" s="91">
        <v>20</v>
      </c>
      <c r="E27" s="93">
        <v>15</v>
      </c>
      <c r="F27" s="57"/>
    </row>
    <row r="28" spans="1:6" ht="15" customHeight="1" x14ac:dyDescent="0.35">
      <c r="A28" s="89">
        <v>19</v>
      </c>
      <c r="B28" s="90" t="s">
        <v>350</v>
      </c>
      <c r="C28" s="91">
        <v>0</v>
      </c>
      <c r="D28" s="91">
        <v>102</v>
      </c>
      <c r="E28" s="77"/>
      <c r="F28" s="57"/>
    </row>
    <row r="29" spans="1:6" ht="15" customHeight="1" x14ac:dyDescent="0.35">
      <c r="A29" s="89">
        <v>20</v>
      </c>
      <c r="B29" s="94" t="s">
        <v>351</v>
      </c>
      <c r="C29" s="95">
        <v>131281</v>
      </c>
      <c r="D29" s="95">
        <v>131274</v>
      </c>
      <c r="E29" s="77"/>
      <c r="F29" s="57"/>
    </row>
    <row r="30" spans="1:6" ht="15" customHeight="1" x14ac:dyDescent="0.35">
      <c r="A30" s="430" t="s">
        <v>352</v>
      </c>
      <c r="B30" s="431"/>
      <c r="C30" s="431"/>
      <c r="D30" s="431"/>
      <c r="E30" s="432"/>
      <c r="F30" s="57"/>
    </row>
    <row r="31" spans="1:6" ht="15" customHeight="1" x14ac:dyDescent="0.35">
      <c r="A31" s="83">
        <v>21</v>
      </c>
      <c r="B31" s="90" t="s">
        <v>353</v>
      </c>
      <c r="C31" s="62">
        <v>420</v>
      </c>
      <c r="D31" s="62">
        <v>420</v>
      </c>
      <c r="E31" s="96"/>
      <c r="F31" s="57"/>
    </row>
    <row r="32" spans="1:6" ht="15" customHeight="1" x14ac:dyDescent="0.35">
      <c r="A32" s="97">
        <v>22</v>
      </c>
      <c r="B32" s="43" t="s">
        <v>354</v>
      </c>
      <c r="C32" s="97">
        <v>103704</v>
      </c>
      <c r="D32" s="97">
        <v>103727</v>
      </c>
      <c r="E32" s="43"/>
      <c r="F32" s="57"/>
    </row>
    <row r="33" spans="1:6" ht="15" customHeight="1" x14ac:dyDescent="0.35">
      <c r="A33" s="83">
        <v>23</v>
      </c>
      <c r="B33" s="43" t="s">
        <v>338</v>
      </c>
      <c r="C33" s="97">
        <v>793</v>
      </c>
      <c r="D33" s="60">
        <v>793</v>
      </c>
      <c r="E33" s="96"/>
      <c r="F33" s="57"/>
    </row>
    <row r="34" spans="1:6" ht="15" customHeight="1" x14ac:dyDescent="0.35">
      <c r="A34" s="89">
        <v>24</v>
      </c>
      <c r="B34" s="90" t="s">
        <v>355</v>
      </c>
      <c r="C34" s="62">
        <v>53</v>
      </c>
      <c r="D34" s="62">
        <v>53</v>
      </c>
      <c r="E34" s="77"/>
      <c r="F34" s="57"/>
    </row>
    <row r="35" spans="1:6" ht="15" customHeight="1" x14ac:dyDescent="0.35">
      <c r="A35" s="89">
        <v>25</v>
      </c>
      <c r="B35" s="90" t="s">
        <v>335</v>
      </c>
      <c r="C35" s="62">
        <v>3029</v>
      </c>
      <c r="D35" s="62">
        <v>3029</v>
      </c>
      <c r="E35" s="77"/>
      <c r="F35" s="57"/>
    </row>
    <row r="36" spans="1:6" ht="15" customHeight="1" x14ac:dyDescent="0.35">
      <c r="A36" s="89">
        <v>26</v>
      </c>
      <c r="B36" s="90" t="s">
        <v>356</v>
      </c>
      <c r="C36" s="62">
        <v>6670</v>
      </c>
      <c r="D36" s="62">
        <v>6670</v>
      </c>
      <c r="E36" s="77"/>
      <c r="F36" s="57"/>
    </row>
    <row r="37" spans="1:6" ht="15" customHeight="1" x14ac:dyDescent="0.35">
      <c r="A37" s="89">
        <v>27</v>
      </c>
      <c r="B37" s="90" t="s">
        <v>357</v>
      </c>
      <c r="C37" s="62">
        <v>243</v>
      </c>
      <c r="D37" s="62">
        <v>243</v>
      </c>
      <c r="E37" s="77"/>
      <c r="F37" s="57"/>
    </row>
    <row r="38" spans="1:6" ht="15" customHeight="1" x14ac:dyDescent="0.35">
      <c r="A38" s="89">
        <v>28</v>
      </c>
      <c r="B38" s="90" t="s">
        <v>346</v>
      </c>
      <c r="C38" s="62">
        <v>10</v>
      </c>
      <c r="D38" s="62">
        <v>9</v>
      </c>
      <c r="E38" s="77"/>
      <c r="F38" s="57"/>
    </row>
    <row r="39" spans="1:6" ht="15" customHeight="1" x14ac:dyDescent="0.35">
      <c r="A39" s="89">
        <v>29</v>
      </c>
      <c r="B39" s="90" t="s">
        <v>358</v>
      </c>
      <c r="C39" s="62">
        <v>28</v>
      </c>
      <c r="D39" s="62">
        <v>26</v>
      </c>
      <c r="E39" s="77"/>
      <c r="F39" s="57"/>
    </row>
    <row r="40" spans="1:6" ht="15" customHeight="1" x14ac:dyDescent="0.35">
      <c r="A40" s="89">
        <v>30</v>
      </c>
      <c r="B40" s="90" t="s">
        <v>359</v>
      </c>
      <c r="C40" s="62">
        <v>15</v>
      </c>
      <c r="D40" s="62">
        <v>15</v>
      </c>
      <c r="E40" s="77"/>
      <c r="F40" s="57"/>
    </row>
    <row r="41" spans="1:6" ht="15" customHeight="1" x14ac:dyDescent="0.35">
      <c r="A41" s="89">
        <v>31</v>
      </c>
      <c r="B41" s="90" t="s">
        <v>360</v>
      </c>
      <c r="C41" s="62">
        <v>1374</v>
      </c>
      <c r="D41" s="62">
        <v>1350</v>
      </c>
      <c r="E41" s="77"/>
      <c r="F41" s="57"/>
    </row>
    <row r="42" spans="1:6" ht="15" customHeight="1" x14ac:dyDescent="0.35">
      <c r="A42" s="89">
        <v>32</v>
      </c>
      <c r="B42" s="90" t="s">
        <v>361</v>
      </c>
      <c r="C42" s="62">
        <v>462</v>
      </c>
      <c r="D42" s="62">
        <v>453</v>
      </c>
      <c r="E42" s="77"/>
      <c r="F42" s="57"/>
    </row>
    <row r="43" spans="1:6" ht="15" customHeight="1" x14ac:dyDescent="0.35">
      <c r="A43" s="89">
        <v>33</v>
      </c>
      <c r="B43" s="90" t="s">
        <v>362</v>
      </c>
      <c r="C43" s="62">
        <v>274</v>
      </c>
      <c r="D43" s="62">
        <v>274</v>
      </c>
      <c r="E43" s="77"/>
      <c r="F43" s="57"/>
    </row>
    <row r="44" spans="1:6" ht="15" customHeight="1" x14ac:dyDescent="0.35">
      <c r="A44" s="89">
        <v>34</v>
      </c>
      <c r="B44" s="90" t="s">
        <v>363</v>
      </c>
      <c r="C44" s="62">
        <v>1420</v>
      </c>
      <c r="D44" s="62">
        <v>1420</v>
      </c>
      <c r="E44" s="77" t="s">
        <v>342</v>
      </c>
      <c r="F44" s="57"/>
    </row>
    <row r="45" spans="1:6" ht="15" customHeight="1" x14ac:dyDescent="0.35">
      <c r="A45" s="89">
        <v>35</v>
      </c>
      <c r="B45" s="92" t="s">
        <v>364</v>
      </c>
      <c r="C45" s="44"/>
      <c r="D45" s="62">
        <v>1528</v>
      </c>
      <c r="E45" s="77" t="s">
        <v>365</v>
      </c>
      <c r="F45" s="57"/>
    </row>
    <row r="46" spans="1:6" ht="15" customHeight="1" x14ac:dyDescent="0.35">
      <c r="A46" s="83">
        <v>36</v>
      </c>
      <c r="B46" s="94" t="s">
        <v>366</v>
      </c>
      <c r="C46" s="95">
        <v>118495</v>
      </c>
      <c r="D46" s="95">
        <v>118482</v>
      </c>
      <c r="E46" s="96"/>
      <c r="F46" s="57"/>
    </row>
    <row r="47" spans="1:6" ht="15" customHeight="1" x14ac:dyDescent="0.35">
      <c r="A47" s="433" t="s">
        <v>367</v>
      </c>
      <c r="B47" s="434"/>
      <c r="C47" s="434"/>
      <c r="D47" s="434"/>
      <c r="E47" s="435"/>
      <c r="F47" s="57"/>
    </row>
    <row r="48" spans="1:6" ht="15" customHeight="1" x14ac:dyDescent="0.35">
      <c r="A48" s="83">
        <v>37</v>
      </c>
      <c r="B48" s="38" t="s">
        <v>368</v>
      </c>
      <c r="C48" s="98">
        <v>1637</v>
      </c>
      <c r="D48" s="97">
        <v>1637</v>
      </c>
      <c r="E48" s="93">
        <v>1</v>
      </c>
      <c r="F48" s="57"/>
    </row>
    <row r="49" spans="1:6" ht="15" customHeight="1" x14ac:dyDescent="0.35">
      <c r="A49" s="83">
        <v>38</v>
      </c>
      <c r="B49" s="38" t="s">
        <v>369</v>
      </c>
      <c r="C49" s="99">
        <v>10039</v>
      </c>
      <c r="D49" s="99">
        <v>10045</v>
      </c>
      <c r="E49" s="43"/>
      <c r="F49" s="57"/>
    </row>
    <row r="50" spans="1:6" ht="15" customHeight="1" x14ac:dyDescent="0.35">
      <c r="A50" s="83">
        <v>39</v>
      </c>
      <c r="B50" s="92" t="s">
        <v>370</v>
      </c>
      <c r="C50" s="100"/>
      <c r="D50" s="62">
        <v>13582</v>
      </c>
      <c r="E50" s="93">
        <v>2</v>
      </c>
      <c r="F50" s="57"/>
    </row>
    <row r="51" spans="1:6" ht="15" customHeight="1" x14ac:dyDescent="0.35">
      <c r="A51" s="83">
        <v>40</v>
      </c>
      <c r="B51" s="92" t="s">
        <v>371</v>
      </c>
      <c r="C51" s="100"/>
      <c r="D51" s="62">
        <v>304</v>
      </c>
      <c r="E51" s="77" t="s">
        <v>208</v>
      </c>
      <c r="F51" s="57"/>
    </row>
    <row r="52" spans="1:6" ht="15" customHeight="1" x14ac:dyDescent="0.35">
      <c r="A52" s="83">
        <v>41</v>
      </c>
      <c r="B52" s="92" t="s">
        <v>372</v>
      </c>
      <c r="C52" s="100"/>
      <c r="D52" s="97">
        <v>-4396</v>
      </c>
      <c r="E52" s="93">
        <v>3</v>
      </c>
      <c r="F52" s="57"/>
    </row>
    <row r="53" spans="1:6" ht="15" customHeight="1" x14ac:dyDescent="0.35">
      <c r="A53" s="83">
        <v>42</v>
      </c>
      <c r="B53" s="101" t="s">
        <v>373</v>
      </c>
      <c r="C53" s="100"/>
      <c r="D53" s="97">
        <v>-1433</v>
      </c>
      <c r="E53" s="93">
        <v>11</v>
      </c>
      <c r="F53" s="57"/>
    </row>
    <row r="54" spans="1:6" ht="15" customHeight="1" x14ac:dyDescent="0.35">
      <c r="A54" s="83">
        <v>43</v>
      </c>
      <c r="B54" s="94" t="s">
        <v>374</v>
      </c>
      <c r="C54" s="95">
        <v>11676</v>
      </c>
      <c r="D54" s="95">
        <v>11682</v>
      </c>
      <c r="E54" s="77"/>
      <c r="F54" s="57"/>
    </row>
    <row r="55" spans="1:6" ht="15" customHeight="1" x14ac:dyDescent="0.35">
      <c r="A55" s="83">
        <v>44</v>
      </c>
      <c r="B55" s="38" t="s">
        <v>375</v>
      </c>
      <c r="C55" s="98">
        <v>1115</v>
      </c>
      <c r="D55" s="97">
        <v>1115</v>
      </c>
      <c r="E55" s="93">
        <v>30</v>
      </c>
      <c r="F55" s="57"/>
    </row>
    <row r="56" spans="1:6" ht="15" customHeight="1" x14ac:dyDescent="0.35">
      <c r="A56" s="83">
        <v>45</v>
      </c>
      <c r="B56" s="38" t="s">
        <v>376</v>
      </c>
      <c r="C56" s="97">
        <v>-5</v>
      </c>
      <c r="D56" s="97">
        <v>-5</v>
      </c>
      <c r="E56" s="77"/>
      <c r="F56" s="57"/>
    </row>
    <row r="57" spans="1:6" ht="15" customHeight="1" x14ac:dyDescent="0.35">
      <c r="A57" s="83">
        <v>46</v>
      </c>
      <c r="B57" s="94" t="s">
        <v>377</v>
      </c>
      <c r="C57" s="95">
        <v>12786</v>
      </c>
      <c r="D57" s="95">
        <v>12792</v>
      </c>
      <c r="E57" s="33"/>
      <c r="F57" s="57"/>
    </row>
    <row r="58" spans="1:6" ht="15" customHeight="1" x14ac:dyDescent="0.35">
      <c r="A58" s="83">
        <v>47</v>
      </c>
      <c r="B58" s="94" t="s">
        <v>378</v>
      </c>
      <c r="C58" s="95">
        <v>131281</v>
      </c>
      <c r="D58" s="95">
        <v>131274</v>
      </c>
      <c r="E58" s="96"/>
      <c r="F58" s="57"/>
    </row>
    <row r="59" spans="1:6" ht="15" customHeight="1" x14ac:dyDescent="0.25">
      <c r="A59" s="16"/>
      <c r="B59" s="103"/>
      <c r="C59" s="103"/>
      <c r="D59" s="103"/>
      <c r="E59" s="103"/>
    </row>
  </sheetData>
  <mergeCells count="5">
    <mergeCell ref="A1:E1"/>
    <mergeCell ref="A3:E3"/>
    <mergeCell ref="A9:E9"/>
    <mergeCell ref="A30:E30"/>
    <mergeCell ref="A47:E47"/>
  </mergeCells>
  <hyperlinks>
    <hyperlink ref="F1" location="'Table of Contents'!A1" display="Table of Contents" xr:uid="{4E11D19E-1350-4F8F-A478-958479C1C79D}"/>
  </hyperlinks>
  <pageMargins left="0.75" right="0.75" top="1" bottom="1" header="0.5" footer="0.5"/>
  <pageSetup paperSize="9" scale="65" orientation="portrait" r:id="rId1"/>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7"/>
  <sheetViews>
    <sheetView showRuler="0" zoomScaleNormal="100" workbookViewId="0">
      <selection sqref="A1:G1"/>
    </sheetView>
  </sheetViews>
  <sheetFormatPr defaultColWidth="13.1796875" defaultRowHeight="12.5" x14ac:dyDescent="0.25"/>
  <cols>
    <col min="1" max="1" width="5.453125" customWidth="1"/>
    <col min="2" max="2" width="56.1796875" customWidth="1"/>
    <col min="3" max="6" width="12.81640625" customWidth="1"/>
    <col min="7" max="7" width="12" customWidth="1"/>
    <col min="8" max="8" width="16.26953125" bestFit="1" customWidth="1"/>
  </cols>
  <sheetData>
    <row r="1" spans="1:8" ht="59.15" customHeight="1" x14ac:dyDescent="0.25">
      <c r="A1" s="401" t="s">
        <v>11</v>
      </c>
      <c r="B1" s="402"/>
      <c r="C1" s="402"/>
      <c r="D1" s="402"/>
      <c r="E1" s="402"/>
      <c r="F1" s="402"/>
      <c r="G1" s="402"/>
      <c r="H1" s="349" t="s">
        <v>2</v>
      </c>
    </row>
    <row r="2" spans="1:8" ht="15" customHeight="1" x14ac:dyDescent="0.35">
      <c r="A2" s="58"/>
      <c r="B2" s="12"/>
      <c r="C2" s="71"/>
      <c r="D2" s="71"/>
      <c r="E2" s="71"/>
      <c r="F2" s="71"/>
      <c r="G2" s="71"/>
    </row>
    <row r="3" spans="1:8" ht="409.5" customHeight="1" x14ac:dyDescent="0.25">
      <c r="A3" s="394" t="s">
        <v>379</v>
      </c>
      <c r="B3" s="391"/>
      <c r="C3" s="391"/>
      <c r="D3" s="391"/>
      <c r="E3" s="391"/>
      <c r="F3" s="391"/>
      <c r="G3" s="391"/>
    </row>
    <row r="4" spans="1:8" ht="15" customHeight="1" x14ac:dyDescent="0.35">
      <c r="A4" s="87"/>
      <c r="B4" s="12"/>
      <c r="C4" s="72"/>
      <c r="D4" s="72"/>
      <c r="E4" s="104"/>
      <c r="F4" s="104"/>
      <c r="G4" s="104"/>
    </row>
    <row r="5" spans="1:8" ht="15" customHeight="1" x14ac:dyDescent="0.35">
      <c r="A5" s="87"/>
      <c r="B5" s="73"/>
      <c r="C5" s="33" t="s">
        <v>84</v>
      </c>
      <c r="D5" s="33" t="s">
        <v>85</v>
      </c>
      <c r="E5" s="33" t="s">
        <v>86</v>
      </c>
      <c r="F5" s="33" t="s">
        <v>87</v>
      </c>
      <c r="G5" s="33" t="s">
        <v>88</v>
      </c>
      <c r="H5" s="57"/>
    </row>
    <row r="6" spans="1:8" ht="15" customHeight="1" x14ac:dyDescent="0.35">
      <c r="A6" s="88"/>
      <c r="B6" s="74"/>
      <c r="C6" s="105">
        <v>45107</v>
      </c>
      <c r="D6" s="105" t="s">
        <v>380</v>
      </c>
      <c r="E6" s="105" t="s">
        <v>381</v>
      </c>
      <c r="F6" s="105" t="s">
        <v>382</v>
      </c>
      <c r="G6" s="105" t="s">
        <v>383</v>
      </c>
      <c r="H6" s="57"/>
    </row>
    <row r="7" spans="1:8" ht="15" customHeight="1" x14ac:dyDescent="0.35">
      <c r="A7" s="416" t="s">
        <v>384</v>
      </c>
      <c r="B7" s="417"/>
      <c r="C7" s="417"/>
      <c r="D7" s="417"/>
      <c r="E7" s="417"/>
      <c r="F7" s="417"/>
      <c r="G7" s="418"/>
      <c r="H7" s="57"/>
    </row>
    <row r="8" spans="1:8" ht="15" customHeight="1" x14ac:dyDescent="0.35">
      <c r="A8" s="106">
        <v>1</v>
      </c>
      <c r="B8" s="113" t="s">
        <v>385</v>
      </c>
      <c r="C8" s="108">
        <v>9662.8112967319794</v>
      </c>
      <c r="D8" s="108">
        <v>9252.3848007249198</v>
      </c>
      <c r="E8" s="109">
        <v>9944.06244821375</v>
      </c>
      <c r="F8" s="108">
        <v>9418.42057869774</v>
      </c>
      <c r="G8" s="109">
        <v>9424.3810210841693</v>
      </c>
      <c r="H8" s="57"/>
    </row>
    <row r="9" spans="1:8" ht="29.15" customHeight="1" x14ac:dyDescent="0.35">
      <c r="A9" s="106">
        <v>2</v>
      </c>
      <c r="B9" s="107" t="s">
        <v>386</v>
      </c>
      <c r="C9" s="109">
        <v>9430.3653200842691</v>
      </c>
      <c r="D9" s="109">
        <v>9047.6778709726295</v>
      </c>
      <c r="E9" s="109">
        <v>9533.17631810067</v>
      </c>
      <c r="F9" s="109">
        <v>9153.6576329182408</v>
      </c>
      <c r="G9" s="109">
        <v>9191.9086639940906</v>
      </c>
      <c r="H9" s="57"/>
    </row>
    <row r="10" spans="1:8" ht="58" x14ac:dyDescent="0.35">
      <c r="A10" s="110" t="s">
        <v>387</v>
      </c>
      <c r="B10" s="107" t="s">
        <v>388</v>
      </c>
      <c r="C10" s="111"/>
      <c r="D10" s="111"/>
      <c r="E10" s="80"/>
      <c r="F10" s="111"/>
      <c r="G10" s="80"/>
      <c r="H10" s="57"/>
    </row>
    <row r="11" spans="1:8" ht="15" customHeight="1" x14ac:dyDescent="0.35">
      <c r="A11" s="106">
        <v>3</v>
      </c>
      <c r="B11" s="113" t="s">
        <v>389</v>
      </c>
      <c r="C11" s="108">
        <v>10775.750336282001</v>
      </c>
      <c r="D11" s="108">
        <v>10365.323840274899</v>
      </c>
      <c r="E11" s="109">
        <v>11057.0014877638</v>
      </c>
      <c r="F11" s="108">
        <v>10531.359618247699</v>
      </c>
      <c r="G11" s="109">
        <v>10537.3200606342</v>
      </c>
      <c r="H11" s="57"/>
    </row>
    <row r="12" spans="1:8" ht="29.15" customHeight="1" x14ac:dyDescent="0.35">
      <c r="A12" s="106">
        <v>4</v>
      </c>
      <c r="B12" s="107" t="s">
        <v>390</v>
      </c>
      <c r="C12" s="109">
        <v>10543.3043596343</v>
      </c>
      <c r="D12" s="109">
        <v>10160.6169105226</v>
      </c>
      <c r="E12" s="109">
        <v>10646.1153576507</v>
      </c>
      <c r="F12" s="109">
        <v>10266.5966724682</v>
      </c>
      <c r="G12" s="109">
        <v>10304.847703544099</v>
      </c>
      <c r="H12" s="57"/>
    </row>
    <row r="13" spans="1:8" ht="43.5" x14ac:dyDescent="0.35">
      <c r="A13" s="110" t="s">
        <v>391</v>
      </c>
      <c r="B13" s="107" t="s">
        <v>392</v>
      </c>
      <c r="C13" s="111"/>
      <c r="D13" s="111"/>
      <c r="E13" s="80"/>
      <c r="F13" s="111"/>
      <c r="G13" s="80"/>
      <c r="H13" s="57"/>
    </row>
    <row r="14" spans="1:8" ht="15" customHeight="1" x14ac:dyDescent="0.35">
      <c r="A14" s="106">
        <v>5</v>
      </c>
      <c r="B14" s="113" t="s">
        <v>393</v>
      </c>
      <c r="C14" s="108">
        <v>12323.2727320421</v>
      </c>
      <c r="D14" s="108">
        <v>11893.5738094146</v>
      </c>
      <c r="E14" s="109">
        <v>12581.605160015501</v>
      </c>
      <c r="F14" s="108">
        <v>12056.9193666307</v>
      </c>
      <c r="G14" s="109">
        <v>12063.346502406101</v>
      </c>
      <c r="H14" s="57"/>
    </row>
    <row r="15" spans="1:8" ht="29.15" customHeight="1" x14ac:dyDescent="0.35">
      <c r="A15" s="106">
        <v>6</v>
      </c>
      <c r="B15" s="107" t="s">
        <v>394</v>
      </c>
      <c r="C15" s="109">
        <v>12213.5672667894</v>
      </c>
      <c r="D15" s="109">
        <v>11826.332147467499</v>
      </c>
      <c r="E15" s="109">
        <v>12305.4369436044</v>
      </c>
      <c r="F15" s="109">
        <v>11930.383101781201</v>
      </c>
      <c r="G15" s="109">
        <v>11960.929775482</v>
      </c>
      <c r="H15" s="57"/>
    </row>
    <row r="16" spans="1:8" ht="43.5" x14ac:dyDescent="0.35">
      <c r="A16" s="110" t="s">
        <v>395</v>
      </c>
      <c r="B16" s="107" t="s">
        <v>396</v>
      </c>
      <c r="C16" s="111"/>
      <c r="D16" s="111"/>
      <c r="E16" s="80"/>
      <c r="F16" s="80"/>
      <c r="G16" s="80"/>
      <c r="H16" s="57"/>
    </row>
    <row r="17" spans="1:8" ht="15" customHeight="1" x14ac:dyDescent="0.35">
      <c r="A17" s="416" t="s">
        <v>397</v>
      </c>
      <c r="B17" s="414"/>
      <c r="C17" s="414"/>
      <c r="D17" s="414"/>
      <c r="E17" s="414"/>
      <c r="F17" s="414"/>
      <c r="G17" s="415"/>
      <c r="H17" s="57"/>
    </row>
    <row r="18" spans="1:8" ht="15" customHeight="1" x14ac:dyDescent="0.35">
      <c r="A18" s="112">
        <v>7</v>
      </c>
      <c r="B18" s="113" t="s">
        <v>398</v>
      </c>
      <c r="C18" s="109">
        <v>58724.194173558302</v>
      </c>
      <c r="D18" s="109">
        <v>58020.049473199797</v>
      </c>
      <c r="E18" s="109">
        <v>55557.554892911998</v>
      </c>
      <c r="F18" s="109">
        <v>56979.341694384202</v>
      </c>
      <c r="G18" s="109">
        <v>56776.838937784101</v>
      </c>
      <c r="H18" s="57"/>
    </row>
    <row r="19" spans="1:8" ht="29.15" customHeight="1" x14ac:dyDescent="0.35">
      <c r="A19" s="112">
        <v>8</v>
      </c>
      <c r="B19" s="113" t="s">
        <v>399</v>
      </c>
      <c r="C19" s="109">
        <v>58582.399156335603</v>
      </c>
      <c r="D19" s="109">
        <v>57902.694024948498</v>
      </c>
      <c r="E19" s="109">
        <v>55332.752616948601</v>
      </c>
      <c r="F19" s="109">
        <v>56814.967558261902</v>
      </c>
      <c r="G19" s="109">
        <v>56629.452184117203</v>
      </c>
      <c r="H19" s="57"/>
    </row>
    <row r="20" spans="1:8" ht="15" customHeight="1" x14ac:dyDescent="0.35">
      <c r="A20" s="416" t="s">
        <v>400</v>
      </c>
      <c r="B20" s="414"/>
      <c r="C20" s="414"/>
      <c r="D20" s="414"/>
      <c r="E20" s="414"/>
      <c r="F20" s="414"/>
      <c r="G20" s="415"/>
      <c r="H20" s="57"/>
    </row>
    <row r="21" spans="1:8" ht="15" customHeight="1" x14ac:dyDescent="0.35">
      <c r="A21" s="112">
        <v>9</v>
      </c>
      <c r="B21" s="113" t="s">
        <v>401</v>
      </c>
      <c r="C21" s="114">
        <v>0.16454566014433</v>
      </c>
      <c r="D21" s="114">
        <v>0.15946875062557</v>
      </c>
      <c r="E21" s="114">
        <v>0.17898668268215001</v>
      </c>
      <c r="F21" s="115">
        <v>0.165295356152316</v>
      </c>
      <c r="G21" s="114">
        <v>0.16598988597113301</v>
      </c>
      <c r="H21" s="57"/>
    </row>
    <row r="22" spans="1:8" ht="30" customHeight="1" x14ac:dyDescent="0.35">
      <c r="A22" s="106">
        <v>10</v>
      </c>
      <c r="B22" s="163" t="s">
        <v>402</v>
      </c>
      <c r="C22" s="114">
        <v>0.160976085921609</v>
      </c>
      <c r="D22" s="114">
        <v>0.15625659605879999</v>
      </c>
      <c r="E22" s="114">
        <v>0.17228812714407801</v>
      </c>
      <c r="F22" s="115">
        <v>0.16111348868643599</v>
      </c>
      <c r="G22" s="114">
        <v>0.162316750550734</v>
      </c>
      <c r="H22" s="57"/>
    </row>
    <row r="23" spans="1:8" ht="58" x14ac:dyDescent="0.35">
      <c r="A23" s="110" t="s">
        <v>403</v>
      </c>
      <c r="B23" s="116" t="s">
        <v>404</v>
      </c>
      <c r="C23" s="80"/>
      <c r="D23" s="80"/>
      <c r="E23" s="80"/>
      <c r="F23" s="80"/>
      <c r="G23" s="80"/>
      <c r="H23" s="57"/>
    </row>
    <row r="24" spans="1:8" ht="15" customHeight="1" x14ac:dyDescent="0.35">
      <c r="A24" s="106">
        <v>11</v>
      </c>
      <c r="B24" s="116" t="s">
        <v>405</v>
      </c>
      <c r="C24" s="114">
        <v>0.183497627986762</v>
      </c>
      <c r="D24" s="114">
        <v>0.17865072392023401</v>
      </c>
      <c r="E24" s="114">
        <v>0.199018864474441</v>
      </c>
      <c r="F24" s="115">
        <v>0.184827681490846</v>
      </c>
      <c r="G24" s="114">
        <v>0.18559187615536199</v>
      </c>
      <c r="H24" s="57"/>
    </row>
    <row r="25" spans="1:8" ht="30" customHeight="1" x14ac:dyDescent="0.35">
      <c r="A25" s="106">
        <v>12</v>
      </c>
      <c r="B25" s="163" t="s">
        <v>406</v>
      </c>
      <c r="C25" s="114">
        <v>0.17997392581170901</v>
      </c>
      <c r="D25" s="114">
        <v>0.17547744680316199</v>
      </c>
      <c r="E25" s="114">
        <v>0.19240169436988599</v>
      </c>
      <c r="F25" s="115">
        <v>0.18070232394201699</v>
      </c>
      <c r="G25" s="114">
        <v>0.18196975789277101</v>
      </c>
      <c r="H25" s="57"/>
    </row>
    <row r="26" spans="1:8" ht="58" x14ac:dyDescent="0.35">
      <c r="A26" s="110" t="s">
        <v>407</v>
      </c>
      <c r="B26" s="116" t="s">
        <v>408</v>
      </c>
      <c r="C26" s="80"/>
      <c r="D26" s="80"/>
      <c r="E26" s="80"/>
      <c r="F26" s="80"/>
      <c r="G26" s="80"/>
      <c r="H26" s="57"/>
    </row>
    <row r="27" spans="1:8" ht="15" customHeight="1" x14ac:dyDescent="0.35">
      <c r="A27" s="106">
        <v>13</v>
      </c>
      <c r="B27" s="116" t="s">
        <v>409</v>
      </c>
      <c r="C27" s="114">
        <v>0.20985000995707001</v>
      </c>
      <c r="D27" s="114">
        <v>0.20499075608179801</v>
      </c>
      <c r="E27" s="114">
        <v>0.22646074299466101</v>
      </c>
      <c r="F27" s="115">
        <v>0.21160159117491201</v>
      </c>
      <c r="G27" s="114">
        <v>0.21246949862117401</v>
      </c>
      <c r="H27" s="57"/>
    </row>
    <row r="28" spans="1:8" ht="30" customHeight="1" x14ac:dyDescent="0.35">
      <c r="A28" s="106">
        <v>14</v>
      </c>
      <c r="B28" s="163" t="s">
        <v>410</v>
      </c>
      <c r="C28" s="114">
        <v>0.208485269341663</v>
      </c>
      <c r="D28" s="114">
        <v>0.20424493793625301</v>
      </c>
      <c r="E28" s="114">
        <v>0.22238974859593799</v>
      </c>
      <c r="F28" s="115">
        <v>0.209986621739192</v>
      </c>
      <c r="G28" s="114">
        <v>0.21121394105303901</v>
      </c>
      <c r="H28" s="57"/>
    </row>
    <row r="29" spans="1:8" ht="58" x14ac:dyDescent="0.35">
      <c r="A29" s="110" t="s">
        <v>411</v>
      </c>
      <c r="B29" s="116" t="s">
        <v>412</v>
      </c>
      <c r="C29" s="80"/>
      <c r="D29" s="80"/>
      <c r="E29" s="80"/>
      <c r="F29" s="113"/>
      <c r="G29" s="80"/>
      <c r="H29" s="57"/>
    </row>
    <row r="30" spans="1:8" ht="15" customHeight="1" x14ac:dyDescent="0.35">
      <c r="A30" s="416" t="s">
        <v>122</v>
      </c>
      <c r="B30" s="414"/>
      <c r="C30" s="414"/>
      <c r="D30" s="414"/>
      <c r="E30" s="414"/>
      <c r="F30" s="414"/>
      <c r="G30" s="415"/>
      <c r="H30" s="57"/>
    </row>
    <row r="31" spans="1:8" ht="15" customHeight="1" x14ac:dyDescent="0.35">
      <c r="A31" s="106">
        <v>15</v>
      </c>
      <c r="B31" s="107" t="s">
        <v>413</v>
      </c>
      <c r="C31" s="117">
        <v>135196.961952966</v>
      </c>
      <c r="D31" s="109">
        <v>132724.828639076</v>
      </c>
      <c r="E31" s="109">
        <v>133971.25999388099</v>
      </c>
      <c r="F31" s="117">
        <v>139078.002619754</v>
      </c>
      <c r="G31" s="109">
        <v>135928.97830293901</v>
      </c>
      <c r="H31" s="57"/>
    </row>
    <row r="32" spans="1:8" ht="15" customHeight="1" x14ac:dyDescent="0.35">
      <c r="A32" s="106">
        <v>16</v>
      </c>
      <c r="B32" s="107" t="s">
        <v>414</v>
      </c>
      <c r="C32" s="114">
        <v>7.9704086398263499E-2</v>
      </c>
      <c r="D32" s="114">
        <v>7.80963437403394E-2</v>
      </c>
      <c r="E32" s="114">
        <v>8.2532637882697796E-2</v>
      </c>
      <c r="F32" s="115">
        <v>7.5722683816800307E-2</v>
      </c>
      <c r="G32" s="114">
        <v>7.7520777336750599E-2</v>
      </c>
      <c r="H32" s="57"/>
    </row>
    <row r="33" spans="1:8" ht="29.15" customHeight="1" x14ac:dyDescent="0.35">
      <c r="A33" s="106">
        <v>17</v>
      </c>
      <c r="B33" s="107" t="s">
        <v>415</v>
      </c>
      <c r="C33" s="114">
        <v>7.8137662228622895E-2</v>
      </c>
      <c r="D33" s="114">
        <v>7.6709193398621894E-2</v>
      </c>
      <c r="E33" s="114">
        <v>7.9746576194815094E-2</v>
      </c>
      <c r="F33" s="115">
        <v>7.4021003838697405E-2</v>
      </c>
      <c r="G33" s="114">
        <v>7.6013293758407194E-2</v>
      </c>
      <c r="H33" s="57"/>
    </row>
    <row r="34" spans="1:8" ht="54.25" customHeight="1" x14ac:dyDescent="0.35">
      <c r="A34" s="110" t="s">
        <v>416</v>
      </c>
      <c r="B34" s="107" t="s">
        <v>417</v>
      </c>
      <c r="C34" s="107"/>
      <c r="D34" s="111"/>
      <c r="E34" s="80"/>
      <c r="F34" s="113"/>
      <c r="G34" s="80"/>
      <c r="H34" s="57"/>
    </row>
    <row r="35" spans="1:8" ht="15" customHeight="1" x14ac:dyDescent="0.35">
      <c r="A35" s="52"/>
      <c r="B35" s="53"/>
      <c r="C35" s="54"/>
      <c r="D35" s="54"/>
      <c r="E35" s="54"/>
      <c r="F35" s="54"/>
      <c r="G35" s="54"/>
    </row>
    <row r="36" spans="1:8" ht="29.15" customHeight="1" x14ac:dyDescent="0.35">
      <c r="A36" s="436" t="s">
        <v>418</v>
      </c>
      <c r="B36" s="390"/>
      <c r="C36" s="390"/>
      <c r="D36" s="390"/>
      <c r="E36" s="390"/>
      <c r="F36" s="390"/>
      <c r="G36" s="390"/>
    </row>
    <row r="37" spans="1:8" ht="29.15" customHeight="1" x14ac:dyDescent="0.35">
      <c r="A37" s="420"/>
      <c r="B37" s="420"/>
      <c r="C37" s="420"/>
      <c r="D37" s="420"/>
      <c r="E37" s="420"/>
      <c r="F37" s="420"/>
      <c r="G37" s="420"/>
    </row>
  </sheetData>
  <mergeCells count="8">
    <mergeCell ref="A30:G30"/>
    <mergeCell ref="A36:G36"/>
    <mergeCell ref="A37:G37"/>
    <mergeCell ref="A1:G1"/>
    <mergeCell ref="A3:G3"/>
    <mergeCell ref="A7:G7"/>
    <mergeCell ref="A20:G20"/>
    <mergeCell ref="A17:G17"/>
  </mergeCells>
  <hyperlinks>
    <hyperlink ref="H1" location="'Table of Contents'!A1" display="Table of Contents" xr:uid="{D1EFCC41-22EF-466D-87CA-A000DBD4A6E9}"/>
  </hyperlinks>
  <pageMargins left="0.75" right="0.75" top="1" bottom="1" header="0.5" footer="0.5"/>
  <pageSetup paperSize="9" scale="70" orientation="portrait" r:id="rId1"/>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0"/>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401" t="s">
        <v>12</v>
      </c>
      <c r="B1" s="402"/>
      <c r="C1" s="402"/>
      <c r="D1" s="402"/>
      <c r="E1" s="402"/>
      <c r="F1" s="402"/>
      <c r="G1" s="402"/>
      <c r="H1" s="402"/>
      <c r="I1" s="349"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D73EF6AA-8F6B-43DF-8921-DABAC18D073E}"/>
  </hyperlinks>
  <pageMargins left="0.75" right="0.75" top="1" bottom="1" header="0.5" footer="0.5"/>
  <pageSetup paperSize="9" scale="84" orientation="portrait" r:id="rId1"/>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16"/>
  <sheetViews>
    <sheetView showRuler="0" zoomScaleNormal="100" workbookViewId="0">
      <selection sqref="A1:O1"/>
    </sheetView>
  </sheetViews>
  <sheetFormatPr defaultColWidth="13.1796875" defaultRowHeight="12.5" x14ac:dyDescent="0.25"/>
  <cols>
    <col min="1" max="1" width="8.453125" customWidth="1"/>
    <col min="2" max="2" width="24.453125" customWidth="1"/>
    <col min="3" max="3" width="12.453125" customWidth="1"/>
    <col min="4" max="4" width="10.7265625" customWidth="1"/>
    <col min="5" max="6" width="11.81640625" customWidth="1"/>
    <col min="7" max="7" width="13.81640625" customWidth="1"/>
    <col min="8" max="11" width="11.81640625" customWidth="1"/>
    <col min="12" max="12" width="8.54296875" customWidth="1"/>
    <col min="13" max="13" width="11" customWidth="1"/>
    <col min="14" max="14" width="13.1796875" customWidth="1"/>
    <col min="15" max="15" width="15.1796875" customWidth="1"/>
    <col min="16" max="16" width="16.26953125" bestFit="1" customWidth="1"/>
  </cols>
  <sheetData>
    <row r="1" spans="1:16" ht="18.649999999999999" customHeight="1" x14ac:dyDescent="0.45">
      <c r="A1" s="426" t="s">
        <v>13</v>
      </c>
      <c r="B1" s="390"/>
      <c r="C1" s="390"/>
      <c r="D1" s="390"/>
      <c r="E1" s="390"/>
      <c r="F1" s="390"/>
      <c r="G1" s="390"/>
      <c r="H1" s="390"/>
      <c r="I1" s="390"/>
      <c r="J1" s="390"/>
      <c r="K1" s="390"/>
      <c r="L1" s="390"/>
      <c r="M1" s="390"/>
      <c r="N1" s="390"/>
      <c r="O1" s="390"/>
      <c r="P1" s="349" t="s">
        <v>2</v>
      </c>
    </row>
    <row r="2" spans="1:16" ht="15" customHeight="1" x14ac:dyDescent="0.35">
      <c r="A2" s="28"/>
      <c r="B2" s="28"/>
      <c r="C2" s="71"/>
      <c r="D2" s="71"/>
      <c r="E2" s="71"/>
      <c r="F2" s="71"/>
      <c r="G2" s="71"/>
      <c r="H2" s="71"/>
      <c r="I2" s="71"/>
      <c r="J2" s="71"/>
      <c r="K2" s="71"/>
      <c r="L2" s="71"/>
      <c r="M2" s="71"/>
      <c r="N2" s="71"/>
      <c r="O2" s="71"/>
    </row>
    <row r="3" spans="1:16" ht="61" customHeight="1" x14ac:dyDescent="0.25">
      <c r="A3" s="394" t="s">
        <v>419</v>
      </c>
      <c r="B3" s="394"/>
      <c r="C3" s="394"/>
      <c r="D3" s="394"/>
      <c r="E3" s="394"/>
      <c r="F3" s="394"/>
      <c r="G3" s="394"/>
      <c r="H3" s="394"/>
      <c r="I3" s="394"/>
      <c r="J3" s="394"/>
      <c r="K3" s="394"/>
      <c r="L3" s="394"/>
      <c r="M3" s="394"/>
      <c r="N3" s="394"/>
      <c r="O3" s="394"/>
    </row>
    <row r="4" spans="1:16" ht="30" customHeight="1" x14ac:dyDescent="0.35">
      <c r="A4" s="9"/>
      <c r="B4" s="9"/>
      <c r="C4" s="30"/>
      <c r="D4" s="30"/>
      <c r="E4" s="30"/>
      <c r="F4" s="30"/>
      <c r="G4" s="30"/>
      <c r="H4" s="30"/>
      <c r="I4" s="30"/>
      <c r="J4" s="30"/>
      <c r="K4" s="30"/>
      <c r="L4" s="30"/>
      <c r="M4" s="30"/>
      <c r="N4" s="30"/>
      <c r="O4" s="30"/>
    </row>
    <row r="5" spans="1:16" ht="15" customHeight="1" x14ac:dyDescent="0.35">
      <c r="A5" s="12"/>
      <c r="B5" s="73"/>
      <c r="C5" s="33" t="s">
        <v>84</v>
      </c>
      <c r="D5" s="33" t="s">
        <v>85</v>
      </c>
      <c r="E5" s="33" t="s">
        <v>86</v>
      </c>
      <c r="F5" s="33" t="s">
        <v>87</v>
      </c>
      <c r="G5" s="33" t="s">
        <v>88</v>
      </c>
      <c r="H5" s="33" t="s">
        <v>420</v>
      </c>
      <c r="I5" s="33" t="s">
        <v>421</v>
      </c>
      <c r="J5" s="33" t="s">
        <v>422</v>
      </c>
      <c r="K5" s="33" t="s">
        <v>423</v>
      </c>
      <c r="L5" s="33" t="s">
        <v>424</v>
      </c>
      <c r="M5" s="33" t="s">
        <v>425</v>
      </c>
      <c r="N5" s="33" t="s">
        <v>426</v>
      </c>
      <c r="O5" s="33" t="s">
        <v>427</v>
      </c>
      <c r="P5" s="57"/>
    </row>
    <row r="6" spans="1:16" ht="15" customHeight="1" x14ac:dyDescent="0.35">
      <c r="A6" s="12"/>
      <c r="B6" s="73"/>
      <c r="C6" s="395" t="s">
        <v>428</v>
      </c>
      <c r="D6" s="397"/>
      <c r="E6" s="395" t="s">
        <v>429</v>
      </c>
      <c r="F6" s="397"/>
      <c r="G6" s="439" t="s">
        <v>430</v>
      </c>
      <c r="H6" s="439" t="s">
        <v>431</v>
      </c>
      <c r="I6" s="395" t="s">
        <v>432</v>
      </c>
      <c r="J6" s="396"/>
      <c r="K6" s="396"/>
      <c r="L6" s="397"/>
      <c r="M6" s="439" t="s">
        <v>433</v>
      </c>
      <c r="N6" s="439" t="s">
        <v>434</v>
      </c>
      <c r="O6" s="439" t="s">
        <v>435</v>
      </c>
      <c r="P6" s="57"/>
    </row>
    <row r="7" spans="1:16" ht="15" customHeight="1" x14ac:dyDescent="0.35">
      <c r="A7" s="12"/>
      <c r="B7" s="73"/>
      <c r="C7" s="398"/>
      <c r="D7" s="400"/>
      <c r="E7" s="398"/>
      <c r="F7" s="400"/>
      <c r="G7" s="440"/>
      <c r="H7" s="440"/>
      <c r="I7" s="398"/>
      <c r="J7" s="399"/>
      <c r="K7" s="399"/>
      <c r="L7" s="423"/>
      <c r="M7" s="440"/>
      <c r="N7" s="440"/>
      <c r="O7" s="440"/>
      <c r="P7" s="57"/>
    </row>
    <row r="8" spans="1:16" ht="129" customHeight="1" x14ac:dyDescent="0.35">
      <c r="A8" s="146"/>
      <c r="B8" s="118"/>
      <c r="C8" s="119" t="s">
        <v>436</v>
      </c>
      <c r="D8" s="119" t="s">
        <v>437</v>
      </c>
      <c r="E8" s="120" t="s">
        <v>438</v>
      </c>
      <c r="F8" s="119" t="s">
        <v>439</v>
      </c>
      <c r="G8" s="441"/>
      <c r="H8" s="441"/>
      <c r="I8" s="119" t="s">
        <v>2185</v>
      </c>
      <c r="J8" s="119" t="s">
        <v>429</v>
      </c>
      <c r="K8" s="119" t="s">
        <v>440</v>
      </c>
      <c r="L8" s="121" t="s">
        <v>441</v>
      </c>
      <c r="M8" s="441"/>
      <c r="N8" s="441"/>
      <c r="O8" s="441"/>
      <c r="P8" s="57"/>
    </row>
    <row r="9" spans="1:16" ht="15" customHeight="1" x14ac:dyDescent="0.35">
      <c r="A9" s="122">
        <v>10</v>
      </c>
      <c r="B9" s="123" t="s">
        <v>442</v>
      </c>
      <c r="C9" s="124"/>
      <c r="D9" s="124"/>
      <c r="E9" s="124"/>
      <c r="F9" s="124"/>
      <c r="G9" s="124"/>
      <c r="H9" s="124"/>
      <c r="I9" s="124"/>
      <c r="J9" s="124"/>
      <c r="K9" s="124"/>
      <c r="L9" s="124"/>
      <c r="M9" s="124"/>
      <c r="N9" s="125"/>
      <c r="O9" s="126"/>
      <c r="P9" s="147"/>
    </row>
    <row r="10" spans="1:16" ht="15" customHeight="1" x14ac:dyDescent="0.35">
      <c r="A10" s="127"/>
      <c r="B10" s="128" t="s">
        <v>443</v>
      </c>
      <c r="C10" s="129">
        <v>26325.003406819302</v>
      </c>
      <c r="D10" s="129">
        <v>28887.145824941701</v>
      </c>
      <c r="E10" s="130">
        <v>257.70066044512902</v>
      </c>
      <c r="F10" s="131"/>
      <c r="G10" s="130">
        <v>1047.6650821600001</v>
      </c>
      <c r="H10" s="130">
        <v>56517.514974366102</v>
      </c>
      <c r="I10" s="132">
        <v>2605.0456133636899</v>
      </c>
      <c r="J10" s="130">
        <v>5.7182563410648299</v>
      </c>
      <c r="K10" s="130">
        <v>52.367542895857603</v>
      </c>
      <c r="L10" s="132">
        <v>2663.13141260062</v>
      </c>
      <c r="M10" s="132">
        <v>33289.142657507698</v>
      </c>
      <c r="N10" s="133">
        <v>0.69304495118572995</v>
      </c>
      <c r="O10" s="134">
        <v>5.0000000000000001E-3</v>
      </c>
      <c r="P10" s="57"/>
    </row>
    <row r="11" spans="1:16" ht="15" customHeight="1" x14ac:dyDescent="0.35">
      <c r="A11" s="96"/>
      <c r="B11" s="135" t="s">
        <v>444</v>
      </c>
      <c r="C11" s="60">
        <v>8860.0375608370505</v>
      </c>
      <c r="D11" s="60">
        <v>1366.63369899289</v>
      </c>
      <c r="E11" s="39">
        <v>0</v>
      </c>
      <c r="F11" s="45"/>
      <c r="G11" s="60">
        <v>0</v>
      </c>
      <c r="H11" s="60">
        <v>10226.6712598299</v>
      </c>
      <c r="I11" s="136">
        <v>676.05259745928595</v>
      </c>
      <c r="J11" s="39">
        <v>0</v>
      </c>
      <c r="K11" s="39">
        <v>0</v>
      </c>
      <c r="L11" s="136">
        <v>676.05259745928595</v>
      </c>
      <c r="M11" s="136">
        <v>8450.6574682410701</v>
      </c>
      <c r="N11" s="137">
        <v>0.17593380378763199</v>
      </c>
      <c r="O11" s="138">
        <v>0.01</v>
      </c>
      <c r="P11" s="57"/>
    </row>
    <row r="12" spans="1:16" ht="15" customHeight="1" x14ac:dyDescent="0.35">
      <c r="A12" s="96"/>
      <c r="B12" s="135" t="s">
        <v>445</v>
      </c>
      <c r="C12" s="139">
        <v>3.5670400000000001E-3</v>
      </c>
      <c r="D12" s="60">
        <v>0</v>
      </c>
      <c r="E12" s="39">
        <v>0</v>
      </c>
      <c r="F12" s="45"/>
      <c r="G12" s="60">
        <v>0</v>
      </c>
      <c r="H12" s="139">
        <v>3.5670400000000001E-3</v>
      </c>
      <c r="I12" s="136">
        <v>2.1402239999999999E-4</v>
      </c>
      <c r="J12" s="39">
        <v>0</v>
      </c>
      <c r="K12" s="39">
        <v>0</v>
      </c>
      <c r="L12" s="136">
        <v>2.1402239999999999E-4</v>
      </c>
      <c r="M12" s="136">
        <v>2.6752799999999999E-3</v>
      </c>
      <c r="N12" s="137">
        <v>5.5696516911949E-8</v>
      </c>
      <c r="O12" s="138">
        <v>0</v>
      </c>
      <c r="P12" s="57"/>
    </row>
    <row r="13" spans="1:16" ht="15" customHeight="1" x14ac:dyDescent="0.35">
      <c r="A13" s="96"/>
      <c r="B13" s="135" t="s">
        <v>446</v>
      </c>
      <c r="C13" s="139">
        <v>7.2689999999999997E-5</v>
      </c>
      <c r="D13" s="60">
        <v>0</v>
      </c>
      <c r="E13" s="39">
        <v>0</v>
      </c>
      <c r="F13" s="45"/>
      <c r="G13" s="60">
        <v>0</v>
      </c>
      <c r="H13" s="139">
        <v>7.2689999999999997E-5</v>
      </c>
      <c r="I13" s="136">
        <v>4.5353999999999998E-6</v>
      </c>
      <c r="J13" s="39">
        <v>0</v>
      </c>
      <c r="K13" s="39">
        <v>0</v>
      </c>
      <c r="L13" s="136">
        <v>4.5353999999999998E-6</v>
      </c>
      <c r="M13" s="136">
        <v>5.66925E-5</v>
      </c>
      <c r="N13" s="137">
        <v>1.18027824565304E-9</v>
      </c>
      <c r="O13" s="138">
        <v>0</v>
      </c>
      <c r="P13" s="57"/>
    </row>
    <row r="14" spans="1:16" ht="15" customHeight="1" x14ac:dyDescent="0.35">
      <c r="A14" s="96"/>
      <c r="B14" s="135" t="s">
        <v>447</v>
      </c>
      <c r="C14" s="139">
        <v>1.9016000000000001E-4</v>
      </c>
      <c r="D14" s="60">
        <v>0</v>
      </c>
      <c r="E14" s="39">
        <v>0</v>
      </c>
      <c r="F14" s="45"/>
      <c r="G14" s="60">
        <v>0</v>
      </c>
      <c r="H14" s="139">
        <v>1.9016000000000001E-4</v>
      </c>
      <c r="I14" s="136">
        <v>1.14096E-5</v>
      </c>
      <c r="J14" s="39">
        <v>0</v>
      </c>
      <c r="K14" s="39">
        <v>0</v>
      </c>
      <c r="L14" s="136">
        <v>1.14096E-5</v>
      </c>
      <c r="M14" s="136">
        <v>1.4262000000000001E-4</v>
      </c>
      <c r="N14" s="137">
        <v>2.96919845473452E-9</v>
      </c>
      <c r="O14" s="138">
        <v>0</v>
      </c>
      <c r="P14" s="57"/>
    </row>
    <row r="15" spans="1:16" ht="15" customHeight="1" x14ac:dyDescent="0.35">
      <c r="A15" s="96"/>
      <c r="B15" s="135" t="s">
        <v>448</v>
      </c>
      <c r="C15" s="139">
        <v>2.57E-6</v>
      </c>
      <c r="D15" s="60">
        <v>0</v>
      </c>
      <c r="E15" s="39">
        <v>0</v>
      </c>
      <c r="F15" s="45"/>
      <c r="G15" s="60">
        <v>0</v>
      </c>
      <c r="H15" s="139">
        <v>2.57E-6</v>
      </c>
      <c r="I15" s="136">
        <v>2.0559999999999999E-7</v>
      </c>
      <c r="J15" s="39">
        <v>0</v>
      </c>
      <c r="K15" s="39">
        <v>0</v>
      </c>
      <c r="L15" s="136">
        <v>2.0559999999999999E-7</v>
      </c>
      <c r="M15" s="136">
        <v>2.57E-6</v>
      </c>
      <c r="N15" s="137">
        <v>5.3504697999349998E-11</v>
      </c>
      <c r="O15" s="138">
        <v>0</v>
      </c>
      <c r="P15" s="57"/>
    </row>
    <row r="16" spans="1:16" ht="15" customHeight="1" x14ac:dyDescent="0.35">
      <c r="A16" s="96"/>
      <c r="B16" s="135" t="s">
        <v>449</v>
      </c>
      <c r="C16" s="139">
        <v>10.243309758227801</v>
      </c>
      <c r="D16" s="139">
        <v>9.2484661700000004</v>
      </c>
      <c r="E16" s="39">
        <v>0</v>
      </c>
      <c r="F16" s="45"/>
      <c r="G16" s="60">
        <v>0</v>
      </c>
      <c r="H16" s="139">
        <v>19.491775928227799</v>
      </c>
      <c r="I16" s="136">
        <v>1.15985144651563</v>
      </c>
      <c r="J16" s="39">
        <v>0</v>
      </c>
      <c r="K16" s="39">
        <v>0</v>
      </c>
      <c r="L16" s="136">
        <v>1.15985144651563</v>
      </c>
      <c r="M16" s="136">
        <v>14.4981430814454</v>
      </c>
      <c r="N16" s="137">
        <v>3.0183609615725402E-4</v>
      </c>
      <c r="O16" s="138">
        <v>0.01</v>
      </c>
      <c r="P16" s="57"/>
    </row>
    <row r="17" spans="1:16" ht="15" customHeight="1" x14ac:dyDescent="0.35">
      <c r="A17" s="96"/>
      <c r="B17" s="135" t="s">
        <v>450</v>
      </c>
      <c r="C17" s="139">
        <v>6.0594330826927001E-2</v>
      </c>
      <c r="D17" s="60">
        <v>2.6524045799999998</v>
      </c>
      <c r="E17" s="39">
        <v>0</v>
      </c>
      <c r="F17" s="45"/>
      <c r="G17" s="60">
        <v>0</v>
      </c>
      <c r="H17" s="139">
        <v>2.7129989108269301</v>
      </c>
      <c r="I17" s="136">
        <v>0.255881766170233</v>
      </c>
      <c r="J17" s="39">
        <v>0</v>
      </c>
      <c r="K17" s="39">
        <v>0</v>
      </c>
      <c r="L17" s="136">
        <v>0.255881766170233</v>
      </c>
      <c r="M17" s="136">
        <v>3.1985220771279099</v>
      </c>
      <c r="N17" s="140">
        <v>6.6589866840852999E-5</v>
      </c>
      <c r="O17" s="138">
        <v>0</v>
      </c>
      <c r="P17" s="57"/>
    </row>
    <row r="18" spans="1:16" ht="15" customHeight="1" x14ac:dyDescent="0.35">
      <c r="A18" s="96"/>
      <c r="B18" s="135" t="s">
        <v>451</v>
      </c>
      <c r="C18" s="139">
        <v>170.560957817526</v>
      </c>
      <c r="D18" s="60">
        <v>0</v>
      </c>
      <c r="E18" s="39">
        <v>0</v>
      </c>
      <c r="F18" s="45"/>
      <c r="G18" s="60">
        <v>0</v>
      </c>
      <c r="H18" s="139">
        <v>170.560957817526</v>
      </c>
      <c r="I18" s="136">
        <v>13.647462498002101</v>
      </c>
      <c r="J18" s="39">
        <v>0</v>
      </c>
      <c r="K18" s="39">
        <v>0</v>
      </c>
      <c r="L18" s="136">
        <v>13.647462498002101</v>
      </c>
      <c r="M18" s="136">
        <v>170.593281225026</v>
      </c>
      <c r="N18" s="140">
        <v>3.5515727597913299E-3</v>
      </c>
      <c r="O18" s="138">
        <v>0</v>
      </c>
      <c r="P18" s="57"/>
    </row>
    <row r="19" spans="1:16" ht="15" customHeight="1" x14ac:dyDescent="0.35">
      <c r="A19" s="96"/>
      <c r="B19" s="135" t="s">
        <v>452</v>
      </c>
      <c r="C19" s="139">
        <v>0.11801808</v>
      </c>
      <c r="D19" s="60">
        <v>6.3338259999999993E-2</v>
      </c>
      <c r="E19" s="39">
        <v>0</v>
      </c>
      <c r="F19" s="45"/>
      <c r="G19" s="60">
        <v>0</v>
      </c>
      <c r="H19" s="139">
        <v>0.18135634</v>
      </c>
      <c r="I19" s="136">
        <v>3.6956411939443102E-3</v>
      </c>
      <c r="J19" s="39">
        <v>0</v>
      </c>
      <c r="K19" s="39">
        <v>0</v>
      </c>
      <c r="L19" s="136">
        <v>3.6956411939443102E-3</v>
      </c>
      <c r="M19" s="136">
        <v>4.6195514924303897E-2</v>
      </c>
      <c r="N19" s="140">
        <v>9.6174205250952495E-7</v>
      </c>
      <c r="O19" s="138">
        <v>0</v>
      </c>
      <c r="P19" s="57"/>
    </row>
    <row r="20" spans="1:16" ht="15" customHeight="1" x14ac:dyDescent="0.35">
      <c r="A20" s="96"/>
      <c r="B20" s="135" t="s">
        <v>453</v>
      </c>
      <c r="C20" s="139">
        <v>4.8349378000000004E-3</v>
      </c>
      <c r="D20" s="60">
        <v>0</v>
      </c>
      <c r="E20" s="39">
        <v>0</v>
      </c>
      <c r="F20" s="45"/>
      <c r="G20" s="60">
        <v>0</v>
      </c>
      <c r="H20" s="139">
        <v>4.8349378000000004E-3</v>
      </c>
      <c r="I20" s="136">
        <v>1.8473681839999999E-4</v>
      </c>
      <c r="J20" s="39">
        <v>0</v>
      </c>
      <c r="K20" s="39">
        <v>0</v>
      </c>
      <c r="L20" s="136">
        <v>1.8473681839999999E-4</v>
      </c>
      <c r="M20" s="136">
        <v>2.3092102299999999E-3</v>
      </c>
      <c r="N20" s="140">
        <v>4.80753291724383E-8</v>
      </c>
      <c r="O20" s="138">
        <v>0</v>
      </c>
      <c r="P20" s="57"/>
    </row>
    <row r="21" spans="1:16" ht="15" customHeight="1" x14ac:dyDescent="0.35">
      <c r="A21" s="96"/>
      <c r="B21" s="135" t="s">
        <v>454</v>
      </c>
      <c r="C21" s="139">
        <v>7.5465100000000002E-3</v>
      </c>
      <c r="D21" s="60">
        <v>0</v>
      </c>
      <c r="E21" s="39">
        <v>0</v>
      </c>
      <c r="F21" s="45"/>
      <c r="G21" s="60">
        <v>0</v>
      </c>
      <c r="H21" s="139">
        <v>7.5465100000000002E-3</v>
      </c>
      <c r="I21" s="136">
        <v>4.5279059999999999E-4</v>
      </c>
      <c r="J21" s="39">
        <v>0</v>
      </c>
      <c r="K21" s="39">
        <v>0</v>
      </c>
      <c r="L21" s="136">
        <v>4.5279059999999999E-4</v>
      </c>
      <c r="M21" s="136">
        <v>5.6598825000000004E-3</v>
      </c>
      <c r="N21" s="140">
        <v>1.17832803063939E-7</v>
      </c>
      <c r="O21" s="138">
        <v>0</v>
      </c>
      <c r="P21" s="57"/>
    </row>
    <row r="22" spans="1:16" ht="15" customHeight="1" x14ac:dyDescent="0.35">
      <c r="A22" s="96"/>
      <c r="B22" s="135" t="s">
        <v>455</v>
      </c>
      <c r="C22" s="139">
        <v>0.52517069500000002</v>
      </c>
      <c r="D22" s="60">
        <v>48.784712159999998</v>
      </c>
      <c r="E22" s="39">
        <v>0</v>
      </c>
      <c r="F22" s="45"/>
      <c r="G22" s="60">
        <v>0</v>
      </c>
      <c r="H22" s="139">
        <v>49.309882854999998</v>
      </c>
      <c r="I22" s="136">
        <v>4.8840981116752502</v>
      </c>
      <c r="J22" s="39">
        <v>0</v>
      </c>
      <c r="K22" s="39">
        <v>0</v>
      </c>
      <c r="L22" s="136">
        <v>4.8840981116752502</v>
      </c>
      <c r="M22" s="136">
        <v>61.051226395940603</v>
      </c>
      <c r="N22" s="140">
        <v>1.2710223466167001E-3</v>
      </c>
      <c r="O22" s="138">
        <v>0</v>
      </c>
      <c r="P22" s="57"/>
    </row>
    <row r="23" spans="1:16" ht="15" customHeight="1" x14ac:dyDescent="0.35">
      <c r="A23" s="96"/>
      <c r="B23" s="135" t="s">
        <v>456</v>
      </c>
      <c r="C23" s="139">
        <v>1.1005819999999999E-2</v>
      </c>
      <c r="D23" s="60">
        <v>0</v>
      </c>
      <c r="E23" s="39">
        <v>0</v>
      </c>
      <c r="F23" s="45"/>
      <c r="G23" s="60">
        <v>0</v>
      </c>
      <c r="H23" s="139">
        <v>1.1005819999999999E-2</v>
      </c>
      <c r="I23" s="136">
        <v>8.1925339999999996E-4</v>
      </c>
      <c r="J23" s="39">
        <v>0</v>
      </c>
      <c r="K23" s="39">
        <v>0</v>
      </c>
      <c r="L23" s="136">
        <v>8.1925339999999996E-4</v>
      </c>
      <c r="M23" s="136">
        <v>1.02406675E-2</v>
      </c>
      <c r="N23" s="140">
        <v>2.13199930700112E-7</v>
      </c>
      <c r="O23" s="138">
        <v>0</v>
      </c>
      <c r="P23" s="57"/>
    </row>
    <row r="24" spans="1:16" ht="15" customHeight="1" x14ac:dyDescent="0.35">
      <c r="A24" s="96"/>
      <c r="B24" s="135" t="s">
        <v>457</v>
      </c>
      <c r="C24" s="139">
        <v>1.8048789999999999E-2</v>
      </c>
      <c r="D24" s="60">
        <v>7.565007E-2</v>
      </c>
      <c r="E24" s="39">
        <v>0</v>
      </c>
      <c r="F24" s="45"/>
      <c r="G24" s="60">
        <v>0</v>
      </c>
      <c r="H24" s="139">
        <v>9.3698859999999995E-2</v>
      </c>
      <c r="I24" s="136">
        <v>1.8294879557939701E-3</v>
      </c>
      <c r="J24" s="39">
        <v>0</v>
      </c>
      <c r="K24" s="39">
        <v>0</v>
      </c>
      <c r="L24" s="136">
        <v>1.8294879557939701E-3</v>
      </c>
      <c r="M24" s="136">
        <v>2.2868599447424601E-2</v>
      </c>
      <c r="N24" s="140">
        <v>4.7610019731619503E-7</v>
      </c>
      <c r="O24" s="138">
        <v>0</v>
      </c>
      <c r="P24" s="57"/>
    </row>
    <row r="25" spans="1:16" ht="15" customHeight="1" x14ac:dyDescent="0.35">
      <c r="A25" s="96"/>
      <c r="B25" s="135" t="s">
        <v>458</v>
      </c>
      <c r="C25" s="139">
        <v>7.8865600000000008E-3</v>
      </c>
      <c r="D25" s="60">
        <v>0</v>
      </c>
      <c r="E25" s="39">
        <v>0</v>
      </c>
      <c r="F25" s="45"/>
      <c r="G25" s="60">
        <v>0</v>
      </c>
      <c r="H25" s="139">
        <v>7.8865600000000008E-3</v>
      </c>
      <c r="I25" s="136">
        <v>5.075778E-4</v>
      </c>
      <c r="J25" s="39">
        <v>0</v>
      </c>
      <c r="K25" s="39">
        <v>0</v>
      </c>
      <c r="L25" s="136">
        <v>5.075778E-4</v>
      </c>
      <c r="M25" s="136">
        <v>6.3447225000000003E-3</v>
      </c>
      <c r="N25" s="140">
        <v>1.3209045184910501E-7</v>
      </c>
      <c r="O25" s="138">
        <v>1.4999999999999999E-2</v>
      </c>
      <c r="P25" s="57"/>
    </row>
    <row r="26" spans="1:16" ht="15" customHeight="1" x14ac:dyDescent="0.35">
      <c r="A26" s="96"/>
      <c r="B26" s="135" t="s">
        <v>459</v>
      </c>
      <c r="C26" s="139">
        <v>1.7870263368107999</v>
      </c>
      <c r="D26" s="60">
        <v>135.5303596775</v>
      </c>
      <c r="E26" s="39">
        <v>0</v>
      </c>
      <c r="F26" s="45"/>
      <c r="G26" s="60">
        <v>0</v>
      </c>
      <c r="H26" s="139">
        <v>137.31738601431101</v>
      </c>
      <c r="I26" s="136">
        <v>12.6472875471954</v>
      </c>
      <c r="J26" s="39">
        <v>0</v>
      </c>
      <c r="K26" s="39">
        <v>0</v>
      </c>
      <c r="L26" s="136">
        <v>12.6472875471954</v>
      </c>
      <c r="M26" s="136">
        <v>158.091094339942</v>
      </c>
      <c r="N26" s="140">
        <v>3.2912903731695899E-3</v>
      </c>
      <c r="O26" s="138">
        <v>0</v>
      </c>
      <c r="P26" s="57"/>
    </row>
    <row r="27" spans="1:16" ht="15" customHeight="1" x14ac:dyDescent="0.35">
      <c r="A27" s="96"/>
      <c r="B27" s="135" t="s">
        <v>460</v>
      </c>
      <c r="C27" s="139">
        <v>0.40109405999999997</v>
      </c>
      <c r="D27" s="60">
        <v>0</v>
      </c>
      <c r="E27" s="39">
        <v>0</v>
      </c>
      <c r="F27" s="45"/>
      <c r="G27" s="60">
        <v>0</v>
      </c>
      <c r="H27" s="139">
        <v>0.40109405999999997</v>
      </c>
      <c r="I27" s="136">
        <v>1.1436180880000001E-2</v>
      </c>
      <c r="J27" s="39">
        <v>0</v>
      </c>
      <c r="K27" s="39">
        <v>0</v>
      </c>
      <c r="L27" s="136">
        <v>1.1436180880000001E-2</v>
      </c>
      <c r="M27" s="136">
        <v>0.142952261</v>
      </c>
      <c r="N27" s="140">
        <v>2.9761157794278901E-6</v>
      </c>
      <c r="O27" s="138">
        <v>0</v>
      </c>
      <c r="P27" s="57"/>
    </row>
    <row r="28" spans="1:16" ht="15" customHeight="1" x14ac:dyDescent="0.35">
      <c r="A28" s="96"/>
      <c r="B28" s="135" t="s">
        <v>461</v>
      </c>
      <c r="C28" s="139">
        <v>1.3349999999999999E-4</v>
      </c>
      <c r="D28" s="139">
        <v>2.2908610299999999</v>
      </c>
      <c r="E28" s="39">
        <v>0</v>
      </c>
      <c r="F28" s="45"/>
      <c r="G28" s="60">
        <v>0</v>
      </c>
      <c r="H28" s="139">
        <v>2.2909945299999999</v>
      </c>
      <c r="I28" s="136">
        <v>0.113280847995457</v>
      </c>
      <c r="J28" s="39">
        <v>0</v>
      </c>
      <c r="K28" s="39">
        <v>0</v>
      </c>
      <c r="L28" s="136">
        <v>0.113280847995457</v>
      </c>
      <c r="M28" s="136">
        <v>1.41601059994321</v>
      </c>
      <c r="N28" s="140">
        <v>2.9479851950911999E-5</v>
      </c>
      <c r="O28" s="138">
        <v>0</v>
      </c>
      <c r="P28" s="57"/>
    </row>
    <row r="29" spans="1:16" ht="15" customHeight="1" x14ac:dyDescent="0.35">
      <c r="A29" s="96"/>
      <c r="B29" s="135" t="s">
        <v>462</v>
      </c>
      <c r="C29" s="139">
        <v>4.4934189999999999E-2</v>
      </c>
      <c r="D29" s="60">
        <v>0</v>
      </c>
      <c r="E29" s="39">
        <v>0</v>
      </c>
      <c r="F29" s="45"/>
      <c r="G29" s="60">
        <v>0</v>
      </c>
      <c r="H29" s="139">
        <v>4.4934189999999999E-2</v>
      </c>
      <c r="I29" s="136">
        <v>2.6960513999999998E-3</v>
      </c>
      <c r="J29" s="39">
        <v>0</v>
      </c>
      <c r="K29" s="39">
        <v>0</v>
      </c>
      <c r="L29" s="136">
        <v>2.6960513999999998E-3</v>
      </c>
      <c r="M29" s="136">
        <v>3.3700642500000003E-2</v>
      </c>
      <c r="N29" s="140">
        <v>7.01611945271073E-7</v>
      </c>
      <c r="O29" s="138">
        <v>0</v>
      </c>
      <c r="P29" s="57"/>
    </row>
    <row r="30" spans="1:16" ht="15" customHeight="1" x14ac:dyDescent="0.35">
      <c r="A30" s="96"/>
      <c r="B30" s="135" t="s">
        <v>463</v>
      </c>
      <c r="C30" s="139">
        <v>4.4340999999999998E-4</v>
      </c>
      <c r="D30" s="60">
        <v>0</v>
      </c>
      <c r="E30" s="39">
        <v>0</v>
      </c>
      <c r="F30" s="45"/>
      <c r="G30" s="60">
        <v>0</v>
      </c>
      <c r="H30" s="139">
        <v>4.4340999999999998E-4</v>
      </c>
      <c r="I30" s="136">
        <v>2.6604599999999999E-5</v>
      </c>
      <c r="J30" s="39">
        <v>0</v>
      </c>
      <c r="K30" s="39">
        <v>0</v>
      </c>
      <c r="L30" s="136">
        <v>2.6604599999999999E-5</v>
      </c>
      <c r="M30" s="136">
        <v>3.3255749999999999E-4</v>
      </c>
      <c r="N30" s="140">
        <v>6.92349751164195E-9</v>
      </c>
      <c r="O30" s="138">
        <v>0</v>
      </c>
      <c r="P30" s="57"/>
    </row>
    <row r="31" spans="1:16" ht="15" customHeight="1" x14ac:dyDescent="0.35">
      <c r="A31" s="96"/>
      <c r="B31" s="135" t="s">
        <v>464</v>
      </c>
      <c r="C31" s="139">
        <v>6.5208799999999997E-3</v>
      </c>
      <c r="D31" s="60">
        <v>0</v>
      </c>
      <c r="E31" s="39">
        <v>0</v>
      </c>
      <c r="F31" s="45"/>
      <c r="G31" s="60">
        <v>0</v>
      </c>
      <c r="H31" s="139">
        <v>6.5208799999999997E-3</v>
      </c>
      <c r="I31" s="136">
        <v>3.9125279999999998E-4</v>
      </c>
      <c r="J31" s="39">
        <v>0</v>
      </c>
      <c r="K31" s="39">
        <v>0</v>
      </c>
      <c r="L31" s="136">
        <v>3.9125279999999998E-4</v>
      </c>
      <c r="M31" s="136">
        <v>4.8906599999999998E-3</v>
      </c>
      <c r="N31" s="140">
        <v>1.01818399345337E-7</v>
      </c>
      <c r="O31" s="138">
        <v>5.0000000000000001E-3</v>
      </c>
      <c r="P31" s="57"/>
    </row>
    <row r="32" spans="1:16" ht="15" customHeight="1" x14ac:dyDescent="0.35">
      <c r="A32" s="96"/>
      <c r="B32" s="135" t="s">
        <v>465</v>
      </c>
      <c r="C32" s="139">
        <v>1.52E-5</v>
      </c>
      <c r="D32" s="60">
        <v>0</v>
      </c>
      <c r="E32" s="39">
        <v>0</v>
      </c>
      <c r="F32" s="45"/>
      <c r="G32" s="60">
        <v>0</v>
      </c>
      <c r="H32" s="139">
        <v>1.52E-5</v>
      </c>
      <c r="I32" s="136">
        <v>9.1200000000000001E-7</v>
      </c>
      <c r="J32" s="39">
        <v>0</v>
      </c>
      <c r="K32" s="39">
        <v>0</v>
      </c>
      <c r="L32" s="136">
        <v>9.1200000000000001E-7</v>
      </c>
      <c r="M32" s="136">
        <v>1.1399999999999999E-5</v>
      </c>
      <c r="N32" s="140">
        <v>2.3733601447184002E-10</v>
      </c>
      <c r="O32" s="138">
        <v>0</v>
      </c>
      <c r="P32" s="57"/>
    </row>
    <row r="33" spans="1:16" ht="15" customHeight="1" x14ac:dyDescent="0.35">
      <c r="A33" s="96"/>
      <c r="B33" s="135" t="s">
        <v>466</v>
      </c>
      <c r="C33" s="139">
        <v>0.181334118455965</v>
      </c>
      <c r="D33" s="60">
        <v>0</v>
      </c>
      <c r="E33" s="39">
        <v>0</v>
      </c>
      <c r="F33" s="45"/>
      <c r="G33" s="60">
        <v>0</v>
      </c>
      <c r="H33" s="139">
        <v>0.181334118455965</v>
      </c>
      <c r="I33" s="136">
        <v>1.0880047107357901E-2</v>
      </c>
      <c r="J33" s="39">
        <v>0</v>
      </c>
      <c r="K33" s="39">
        <v>0</v>
      </c>
      <c r="L33" s="136">
        <v>1.0880047107357901E-2</v>
      </c>
      <c r="M33" s="136">
        <v>0.136000588841974</v>
      </c>
      <c r="N33" s="140">
        <v>2.8313892738225601E-6</v>
      </c>
      <c r="O33" s="138">
        <v>0</v>
      </c>
      <c r="P33" s="57"/>
    </row>
    <row r="34" spans="1:16" ht="15" customHeight="1" x14ac:dyDescent="0.35">
      <c r="A34" s="96"/>
      <c r="B34" s="135" t="s">
        <v>467</v>
      </c>
      <c r="C34" s="139">
        <v>4.3286370862560201E-2</v>
      </c>
      <c r="D34" s="60">
        <v>0.11144092</v>
      </c>
      <c r="E34" s="39">
        <v>0</v>
      </c>
      <c r="F34" s="45"/>
      <c r="G34" s="60">
        <v>0</v>
      </c>
      <c r="H34" s="139">
        <v>0.15472729086256001</v>
      </c>
      <c r="I34" s="136">
        <v>3.1831543829067398E-3</v>
      </c>
      <c r="J34" s="39">
        <v>0</v>
      </c>
      <c r="K34" s="39">
        <v>0</v>
      </c>
      <c r="L34" s="136">
        <v>3.1831543829067398E-3</v>
      </c>
      <c r="M34" s="136">
        <v>3.97894297863342E-2</v>
      </c>
      <c r="N34" s="140">
        <v>8.2837409505224598E-7</v>
      </c>
      <c r="O34" s="138">
        <v>2.5000000000000001E-2</v>
      </c>
      <c r="P34" s="57"/>
    </row>
    <row r="35" spans="1:16" ht="15" customHeight="1" x14ac:dyDescent="0.35">
      <c r="A35" s="96"/>
      <c r="B35" s="135" t="s">
        <v>468</v>
      </c>
      <c r="C35" s="139">
        <v>0.61246903396751995</v>
      </c>
      <c r="D35" s="139">
        <v>29.070012587499999</v>
      </c>
      <c r="E35" s="39">
        <v>0</v>
      </c>
      <c r="F35" s="45"/>
      <c r="G35" s="60">
        <v>0</v>
      </c>
      <c r="H35" s="139">
        <v>29.682481621467499</v>
      </c>
      <c r="I35" s="136">
        <v>3.0928031906362401</v>
      </c>
      <c r="J35" s="39">
        <v>0</v>
      </c>
      <c r="K35" s="39">
        <v>0</v>
      </c>
      <c r="L35" s="136">
        <v>3.0928031906362401</v>
      </c>
      <c r="M35" s="136">
        <v>38.660039882953001</v>
      </c>
      <c r="N35" s="140">
        <v>8.0486138466161E-4</v>
      </c>
      <c r="O35" s="138">
        <v>2.5000000000000001E-2</v>
      </c>
      <c r="P35" s="57"/>
    </row>
    <row r="36" spans="1:16" ht="15" customHeight="1" x14ac:dyDescent="0.35">
      <c r="A36" s="96"/>
      <c r="B36" s="135" t="s">
        <v>469</v>
      </c>
      <c r="C36" s="139">
        <v>1.7674999999999999E-4</v>
      </c>
      <c r="D36" s="60">
        <v>0</v>
      </c>
      <c r="E36" s="39">
        <v>0</v>
      </c>
      <c r="F36" s="45"/>
      <c r="G36" s="60">
        <v>0</v>
      </c>
      <c r="H36" s="139">
        <v>1.7674999999999999E-4</v>
      </c>
      <c r="I36" s="136">
        <v>1.414E-5</v>
      </c>
      <c r="J36" s="39">
        <v>0</v>
      </c>
      <c r="K36" s="39">
        <v>0</v>
      </c>
      <c r="L36" s="136">
        <v>1.414E-5</v>
      </c>
      <c r="M36" s="136">
        <v>1.7674999999999999E-4</v>
      </c>
      <c r="N36" s="140">
        <v>3.6797491717453801E-9</v>
      </c>
      <c r="O36" s="138">
        <v>0</v>
      </c>
      <c r="P36" s="57"/>
    </row>
    <row r="37" spans="1:16" ht="15" customHeight="1" x14ac:dyDescent="0.35">
      <c r="A37" s="96"/>
      <c r="B37" s="135" t="s">
        <v>470</v>
      </c>
      <c r="C37" s="139">
        <v>2.3340280000000001E-2</v>
      </c>
      <c r="D37" s="60">
        <v>0</v>
      </c>
      <c r="E37" s="39">
        <v>0</v>
      </c>
      <c r="F37" s="45"/>
      <c r="G37" s="60">
        <v>0</v>
      </c>
      <c r="H37" s="139">
        <v>2.3340280000000001E-2</v>
      </c>
      <c r="I37" s="136">
        <v>1.4912812E-3</v>
      </c>
      <c r="J37" s="39">
        <v>0</v>
      </c>
      <c r="K37" s="39">
        <v>0</v>
      </c>
      <c r="L37" s="136">
        <v>1.4912812E-3</v>
      </c>
      <c r="M37" s="136">
        <v>1.8641015E-2</v>
      </c>
      <c r="N37" s="140">
        <v>3.8808633384296E-7</v>
      </c>
      <c r="O37" s="138">
        <v>0.01</v>
      </c>
      <c r="P37" s="57"/>
    </row>
    <row r="38" spans="1:16" ht="15" customHeight="1" x14ac:dyDescent="0.35">
      <c r="A38" s="96"/>
      <c r="B38" s="135" t="s">
        <v>471</v>
      </c>
      <c r="C38" s="139">
        <v>6.6760000000000005E-5</v>
      </c>
      <c r="D38" s="60">
        <v>0</v>
      </c>
      <c r="E38" s="39">
        <v>0</v>
      </c>
      <c r="F38" s="45"/>
      <c r="G38" s="60">
        <v>0</v>
      </c>
      <c r="H38" s="139">
        <v>6.6760000000000005E-5</v>
      </c>
      <c r="I38" s="136">
        <v>4.0056000000000002E-6</v>
      </c>
      <c r="J38" s="39">
        <v>0</v>
      </c>
      <c r="K38" s="39">
        <v>0</v>
      </c>
      <c r="L38" s="136">
        <v>4.0056000000000002E-6</v>
      </c>
      <c r="M38" s="136">
        <v>5.007E-5</v>
      </c>
      <c r="N38" s="140">
        <v>1.0424047582986801E-9</v>
      </c>
      <c r="O38" s="138">
        <v>0</v>
      </c>
      <c r="P38" s="57"/>
    </row>
    <row r="39" spans="1:16" ht="15" customHeight="1" x14ac:dyDescent="0.35">
      <c r="A39" s="96"/>
      <c r="B39" s="135" t="s">
        <v>472</v>
      </c>
      <c r="C39" s="139">
        <v>5.6726362799999999</v>
      </c>
      <c r="D39" s="139">
        <v>70.968437695000006</v>
      </c>
      <c r="E39" s="39">
        <v>0</v>
      </c>
      <c r="F39" s="45"/>
      <c r="G39" s="60">
        <v>0</v>
      </c>
      <c r="H39" s="139">
        <v>76.641073974999998</v>
      </c>
      <c r="I39" s="136">
        <v>6.0395560300350404</v>
      </c>
      <c r="J39" s="39">
        <v>0</v>
      </c>
      <c r="K39" s="39">
        <v>0</v>
      </c>
      <c r="L39" s="136">
        <v>6.0395560300350404</v>
      </c>
      <c r="M39" s="136">
        <v>75.494450375438007</v>
      </c>
      <c r="N39" s="140">
        <v>1.57171508481126E-3</v>
      </c>
      <c r="O39" s="138">
        <v>0</v>
      </c>
      <c r="P39" s="57"/>
    </row>
    <row r="40" spans="1:16" ht="15" customHeight="1" x14ac:dyDescent="0.35">
      <c r="A40" s="96"/>
      <c r="B40" s="135" t="s">
        <v>473</v>
      </c>
      <c r="C40" s="139">
        <v>179.06965859362501</v>
      </c>
      <c r="D40" s="139">
        <v>492.630287556496</v>
      </c>
      <c r="E40" s="39">
        <v>0</v>
      </c>
      <c r="F40" s="45"/>
      <c r="G40" s="60">
        <v>20.756444399999999</v>
      </c>
      <c r="H40" s="139">
        <v>692.456390550121</v>
      </c>
      <c r="I40" s="136">
        <v>50.9595734063167</v>
      </c>
      <c r="J40" s="39">
        <v>0</v>
      </c>
      <c r="K40" s="39">
        <v>0.16605155520000001</v>
      </c>
      <c r="L40" s="136">
        <v>51.125624961516699</v>
      </c>
      <c r="M40" s="136">
        <v>639.07031201895904</v>
      </c>
      <c r="N40" s="140">
        <v>1.3304772001917001E-2</v>
      </c>
      <c r="O40" s="138">
        <v>5.0000000000000001E-3</v>
      </c>
      <c r="P40" s="57"/>
    </row>
    <row r="41" spans="1:16" ht="15" customHeight="1" x14ac:dyDescent="0.35">
      <c r="A41" s="96"/>
      <c r="B41" s="135" t="s">
        <v>474</v>
      </c>
      <c r="C41" s="139">
        <v>2.2090199999999999E-3</v>
      </c>
      <c r="D41" s="60">
        <v>0.19916529999999999</v>
      </c>
      <c r="E41" s="39">
        <v>0</v>
      </c>
      <c r="F41" s="45"/>
      <c r="G41" s="60">
        <v>0</v>
      </c>
      <c r="H41" s="139">
        <v>0.20137432</v>
      </c>
      <c r="I41" s="136">
        <v>5.4075420833970501E-3</v>
      </c>
      <c r="J41" s="39">
        <v>0</v>
      </c>
      <c r="K41" s="39">
        <v>0</v>
      </c>
      <c r="L41" s="136">
        <v>5.4075420833970501E-3</v>
      </c>
      <c r="M41" s="136">
        <v>6.7594276042463097E-2</v>
      </c>
      <c r="N41" s="140">
        <v>1.40724176114276E-6</v>
      </c>
      <c r="O41" s="138">
        <v>0</v>
      </c>
      <c r="P41" s="57"/>
    </row>
    <row r="42" spans="1:16" ht="15" customHeight="1" x14ac:dyDescent="0.35">
      <c r="A42" s="96"/>
      <c r="B42" s="135" t="s">
        <v>475</v>
      </c>
      <c r="C42" s="139">
        <v>45.397605908639697</v>
      </c>
      <c r="D42" s="60">
        <v>242.15200539750001</v>
      </c>
      <c r="E42" s="39">
        <v>0</v>
      </c>
      <c r="F42" s="45"/>
      <c r="G42" s="60">
        <v>0</v>
      </c>
      <c r="H42" s="139">
        <v>287.54961130613998</v>
      </c>
      <c r="I42" s="136">
        <v>20.866037129687498</v>
      </c>
      <c r="J42" s="39">
        <v>0</v>
      </c>
      <c r="K42" s="39">
        <v>0</v>
      </c>
      <c r="L42" s="136">
        <v>20.866037129687498</v>
      </c>
      <c r="M42" s="136">
        <v>260.825464121094</v>
      </c>
      <c r="N42" s="140">
        <v>5.4301119409883997E-3</v>
      </c>
      <c r="O42" s="138">
        <v>7.4999999999999997E-3</v>
      </c>
      <c r="P42" s="57"/>
    </row>
    <row r="43" spans="1:16" ht="15" customHeight="1" x14ac:dyDescent="0.35">
      <c r="A43" s="96"/>
      <c r="B43" s="135" t="s">
        <v>476</v>
      </c>
      <c r="C43" s="139">
        <v>4.1775064000000001E-2</v>
      </c>
      <c r="D43" s="60">
        <v>0</v>
      </c>
      <c r="E43" s="39">
        <v>0</v>
      </c>
      <c r="F43" s="45"/>
      <c r="G43" s="60">
        <v>0</v>
      </c>
      <c r="H43" s="139">
        <v>4.1775064000000001E-2</v>
      </c>
      <c r="I43" s="136">
        <v>3.3420051199999998E-3</v>
      </c>
      <c r="J43" s="39">
        <v>0</v>
      </c>
      <c r="K43" s="39">
        <v>0</v>
      </c>
      <c r="L43" s="136">
        <v>3.3420051199999998E-3</v>
      </c>
      <c r="M43" s="136">
        <v>4.1775064000000001E-2</v>
      </c>
      <c r="N43" s="140">
        <v>8.6971291176017199E-7</v>
      </c>
      <c r="O43" s="138">
        <v>0</v>
      </c>
      <c r="P43" s="57"/>
    </row>
    <row r="44" spans="1:16" ht="15" customHeight="1" x14ac:dyDescent="0.35">
      <c r="A44" s="96"/>
      <c r="B44" s="135" t="s">
        <v>477</v>
      </c>
      <c r="C44" s="139">
        <v>0.35104780655561901</v>
      </c>
      <c r="D44" s="60">
        <v>0</v>
      </c>
      <c r="E44" s="39">
        <v>0</v>
      </c>
      <c r="F44" s="45"/>
      <c r="G44" s="60">
        <v>0</v>
      </c>
      <c r="H44" s="139">
        <v>0.35104780655561901</v>
      </c>
      <c r="I44" s="136">
        <v>8.8831670133371204E-3</v>
      </c>
      <c r="J44" s="39">
        <v>0</v>
      </c>
      <c r="K44" s="39">
        <v>0</v>
      </c>
      <c r="L44" s="136">
        <v>8.8831670133371204E-3</v>
      </c>
      <c r="M44" s="136">
        <v>0.111039587666714</v>
      </c>
      <c r="N44" s="140">
        <v>2.31172747240475E-6</v>
      </c>
      <c r="O44" s="138">
        <v>0</v>
      </c>
      <c r="P44" s="57"/>
    </row>
    <row r="45" spans="1:16" ht="15" customHeight="1" x14ac:dyDescent="0.35">
      <c r="A45" s="96"/>
      <c r="B45" s="135" t="s">
        <v>478</v>
      </c>
      <c r="C45" s="139">
        <v>37.310545729024703</v>
      </c>
      <c r="D45" s="60">
        <v>0</v>
      </c>
      <c r="E45" s="39">
        <v>0</v>
      </c>
      <c r="F45" s="45"/>
      <c r="G45" s="60">
        <v>0</v>
      </c>
      <c r="H45" s="139">
        <v>37.310545729024703</v>
      </c>
      <c r="I45" s="136">
        <v>2.9780028217379799</v>
      </c>
      <c r="J45" s="39">
        <v>0</v>
      </c>
      <c r="K45" s="39">
        <v>0</v>
      </c>
      <c r="L45" s="136">
        <v>2.9780028217379799</v>
      </c>
      <c r="M45" s="136">
        <v>37.2250352717247</v>
      </c>
      <c r="N45" s="140">
        <v>7.7498609736532801E-4</v>
      </c>
      <c r="O45" s="138">
        <v>0</v>
      </c>
      <c r="P45" s="57"/>
    </row>
    <row r="46" spans="1:16" ht="15" customHeight="1" x14ac:dyDescent="0.35">
      <c r="A46" s="96"/>
      <c r="B46" s="135" t="s">
        <v>479</v>
      </c>
      <c r="C46" s="139">
        <v>5.4513562028626001E-3</v>
      </c>
      <c r="D46" s="60">
        <v>0</v>
      </c>
      <c r="E46" s="39">
        <v>0</v>
      </c>
      <c r="F46" s="45"/>
      <c r="G46" s="60">
        <v>0</v>
      </c>
      <c r="H46" s="139">
        <v>5.4513562028626001E-3</v>
      </c>
      <c r="I46" s="136">
        <v>3.2708137217175599E-4</v>
      </c>
      <c r="J46" s="39">
        <v>0</v>
      </c>
      <c r="K46" s="39">
        <v>0</v>
      </c>
      <c r="L46" s="136">
        <v>3.2708137217175599E-4</v>
      </c>
      <c r="M46" s="136">
        <v>4.0885171521469503E-3</v>
      </c>
      <c r="N46" s="140">
        <v>8.5118628595640897E-8</v>
      </c>
      <c r="O46" s="138">
        <v>0</v>
      </c>
      <c r="P46" s="57"/>
    </row>
    <row r="47" spans="1:16" ht="29.15" customHeight="1" x14ac:dyDescent="0.35">
      <c r="A47" s="96"/>
      <c r="B47" s="135" t="s">
        <v>480</v>
      </c>
      <c r="C47" s="139">
        <v>3.0960379999999999E-2</v>
      </c>
      <c r="D47" s="60">
        <v>0</v>
      </c>
      <c r="E47" s="39">
        <v>0</v>
      </c>
      <c r="F47" s="45"/>
      <c r="G47" s="60">
        <v>0</v>
      </c>
      <c r="H47" s="139">
        <v>3.0960379999999999E-2</v>
      </c>
      <c r="I47" s="136">
        <v>1.9245852E-3</v>
      </c>
      <c r="J47" s="39">
        <v>0</v>
      </c>
      <c r="K47" s="39">
        <v>0</v>
      </c>
      <c r="L47" s="136">
        <v>1.9245852E-3</v>
      </c>
      <c r="M47" s="136">
        <v>2.4057314999999999E-2</v>
      </c>
      <c r="N47" s="140">
        <v>5.0084800535031303E-7</v>
      </c>
      <c r="O47" s="138">
        <v>0</v>
      </c>
      <c r="P47" s="57"/>
    </row>
    <row r="48" spans="1:16" ht="15" customHeight="1" x14ac:dyDescent="0.35">
      <c r="A48" s="96"/>
      <c r="B48" s="135" t="s">
        <v>481</v>
      </c>
      <c r="C48" s="139">
        <v>3.5793389316310598E-2</v>
      </c>
      <c r="D48" s="60">
        <v>0.56409832000000004</v>
      </c>
      <c r="E48" s="39">
        <v>0</v>
      </c>
      <c r="F48" s="45"/>
      <c r="G48" s="60">
        <v>0</v>
      </c>
      <c r="H48" s="139">
        <v>0.59989170931631097</v>
      </c>
      <c r="I48" s="136">
        <v>1.12472952669978E-2</v>
      </c>
      <c r="J48" s="39">
        <v>0</v>
      </c>
      <c r="K48" s="39">
        <v>0</v>
      </c>
      <c r="L48" s="136">
        <v>1.12472952669978E-2</v>
      </c>
      <c r="M48" s="136">
        <v>0.14059119083747201</v>
      </c>
      <c r="N48" s="140">
        <v>2.9269607809838098E-6</v>
      </c>
      <c r="O48" s="138">
        <v>0.01</v>
      </c>
      <c r="P48" s="57"/>
    </row>
    <row r="49" spans="1:16" ht="15" customHeight="1" x14ac:dyDescent="0.35">
      <c r="A49" s="96"/>
      <c r="B49" s="135" t="s">
        <v>482</v>
      </c>
      <c r="C49" s="139">
        <v>2.148249E-2</v>
      </c>
      <c r="D49" s="60">
        <v>0</v>
      </c>
      <c r="E49" s="39">
        <v>0</v>
      </c>
      <c r="F49" s="45"/>
      <c r="G49" s="60">
        <v>0</v>
      </c>
      <c r="H49" s="139">
        <v>2.148249E-2</v>
      </c>
      <c r="I49" s="136">
        <v>1.2889494000000001E-3</v>
      </c>
      <c r="J49" s="39">
        <v>0</v>
      </c>
      <c r="K49" s="39">
        <v>0</v>
      </c>
      <c r="L49" s="136">
        <v>1.2889494000000001E-3</v>
      </c>
      <c r="M49" s="136">
        <v>1.6111867500000002E-2</v>
      </c>
      <c r="N49" s="140">
        <v>3.3543214194283599E-7</v>
      </c>
      <c r="O49" s="138">
        <v>0</v>
      </c>
      <c r="P49" s="57"/>
    </row>
    <row r="50" spans="1:16" ht="15" customHeight="1" x14ac:dyDescent="0.35">
      <c r="A50" s="96"/>
      <c r="B50" s="135" t="s">
        <v>483</v>
      </c>
      <c r="C50" s="139">
        <v>8.1828500000000002E-3</v>
      </c>
      <c r="D50" s="60">
        <v>0.26866714000000003</v>
      </c>
      <c r="E50" s="39">
        <v>0</v>
      </c>
      <c r="F50" s="45"/>
      <c r="G50" s="60">
        <v>0</v>
      </c>
      <c r="H50" s="139">
        <v>0.27684998999999999</v>
      </c>
      <c r="I50" s="136">
        <v>7.5537141376260898E-3</v>
      </c>
      <c r="J50" s="39">
        <v>0</v>
      </c>
      <c r="K50" s="39">
        <v>0</v>
      </c>
      <c r="L50" s="136">
        <v>7.5537141376260898E-3</v>
      </c>
      <c r="M50" s="136">
        <v>9.4421426720326093E-2</v>
      </c>
      <c r="N50" s="140">
        <v>1.9657548332058699E-6</v>
      </c>
      <c r="O50" s="138">
        <v>0</v>
      </c>
      <c r="P50" s="57"/>
    </row>
    <row r="51" spans="1:16" ht="15" customHeight="1" x14ac:dyDescent="0.35">
      <c r="A51" s="96"/>
      <c r="B51" s="135" t="s">
        <v>484</v>
      </c>
      <c r="C51" s="139">
        <v>81.353626070554199</v>
      </c>
      <c r="D51" s="60">
        <v>134.46849016361799</v>
      </c>
      <c r="E51" s="39">
        <v>0</v>
      </c>
      <c r="F51" s="45"/>
      <c r="G51" s="60">
        <v>0</v>
      </c>
      <c r="H51" s="139">
        <v>215.822116234172</v>
      </c>
      <c r="I51" s="136">
        <v>15.235016871911199</v>
      </c>
      <c r="J51" s="39">
        <v>0</v>
      </c>
      <c r="K51" s="39">
        <v>0</v>
      </c>
      <c r="L51" s="136">
        <v>15.235016871911199</v>
      </c>
      <c r="M51" s="136">
        <v>190.43771089889</v>
      </c>
      <c r="N51" s="140">
        <v>3.9647129219195403E-3</v>
      </c>
      <c r="O51" s="138">
        <v>0</v>
      </c>
      <c r="P51" s="57"/>
    </row>
    <row r="52" spans="1:16" ht="15" customHeight="1" x14ac:dyDescent="0.35">
      <c r="A52" s="96"/>
      <c r="B52" s="135" t="s">
        <v>485</v>
      </c>
      <c r="C52" s="139">
        <v>1.062958E-2</v>
      </c>
      <c r="D52" s="60">
        <v>0</v>
      </c>
      <c r="E52" s="39">
        <v>0</v>
      </c>
      <c r="F52" s="45"/>
      <c r="G52" s="60">
        <v>0</v>
      </c>
      <c r="H52" s="139">
        <v>1.062958E-2</v>
      </c>
      <c r="I52" s="136">
        <v>6.3777479999999997E-4</v>
      </c>
      <c r="J52" s="39">
        <v>0</v>
      </c>
      <c r="K52" s="39">
        <v>0</v>
      </c>
      <c r="L52" s="136">
        <v>6.3777479999999997E-4</v>
      </c>
      <c r="M52" s="136">
        <v>7.9721849999999997E-3</v>
      </c>
      <c r="N52" s="140">
        <v>1.6597251004668199E-7</v>
      </c>
      <c r="O52" s="138">
        <v>0</v>
      </c>
      <c r="P52" s="57"/>
    </row>
    <row r="53" spans="1:16" ht="15" customHeight="1" x14ac:dyDescent="0.35">
      <c r="A53" s="96"/>
      <c r="B53" s="135" t="s">
        <v>486</v>
      </c>
      <c r="C53" s="139">
        <v>37.543177661899399</v>
      </c>
      <c r="D53" s="60">
        <v>81.039473580000006</v>
      </c>
      <c r="E53" s="39">
        <v>0</v>
      </c>
      <c r="F53" s="45"/>
      <c r="G53" s="60">
        <v>0</v>
      </c>
      <c r="H53" s="139">
        <v>118.582651241899</v>
      </c>
      <c r="I53" s="136">
        <v>7.1744183761431497</v>
      </c>
      <c r="J53" s="39">
        <v>0</v>
      </c>
      <c r="K53" s="39">
        <v>0</v>
      </c>
      <c r="L53" s="136">
        <v>7.1744183761431497</v>
      </c>
      <c r="M53" s="136">
        <v>89.680229701789401</v>
      </c>
      <c r="N53" s="140">
        <v>1.8670480959948801E-3</v>
      </c>
      <c r="O53" s="138">
        <v>0</v>
      </c>
      <c r="P53" s="57"/>
    </row>
    <row r="54" spans="1:16" ht="15" customHeight="1" x14ac:dyDescent="0.35">
      <c r="A54" s="96"/>
      <c r="B54" s="135" t="s">
        <v>487</v>
      </c>
      <c r="C54" s="139">
        <v>9.651216E-2</v>
      </c>
      <c r="D54" s="60">
        <v>0</v>
      </c>
      <c r="E54" s="39">
        <v>0</v>
      </c>
      <c r="F54" s="45"/>
      <c r="G54" s="60">
        <v>0</v>
      </c>
      <c r="H54" s="139">
        <v>9.651216E-2</v>
      </c>
      <c r="I54" s="136">
        <v>7.6917360000000002E-3</v>
      </c>
      <c r="J54" s="39">
        <v>0</v>
      </c>
      <c r="K54" s="39">
        <v>0</v>
      </c>
      <c r="L54" s="136">
        <v>7.6917360000000002E-3</v>
      </c>
      <c r="M54" s="136">
        <v>9.6146700000000002E-2</v>
      </c>
      <c r="N54" s="140">
        <v>2.0016732090017101E-6</v>
      </c>
      <c r="O54" s="138">
        <v>0</v>
      </c>
      <c r="P54" s="57"/>
    </row>
    <row r="55" spans="1:16" ht="15" customHeight="1" x14ac:dyDescent="0.35">
      <c r="A55" s="96"/>
      <c r="B55" s="135" t="s">
        <v>488</v>
      </c>
      <c r="C55" s="139">
        <v>9.0031748290442994E-3</v>
      </c>
      <c r="D55" s="60">
        <v>1.2392460700000001</v>
      </c>
      <c r="E55" s="39">
        <v>0</v>
      </c>
      <c r="F55" s="45"/>
      <c r="G55" s="60">
        <v>0</v>
      </c>
      <c r="H55" s="139">
        <v>1.2482492448290401</v>
      </c>
      <c r="I55" s="136">
        <v>8.4164387417534597E-2</v>
      </c>
      <c r="J55" s="39">
        <v>0</v>
      </c>
      <c r="K55" s="39">
        <v>0</v>
      </c>
      <c r="L55" s="136">
        <v>8.4164387417534597E-2</v>
      </c>
      <c r="M55" s="136">
        <v>1.05205484271918</v>
      </c>
      <c r="N55" s="140">
        <v>2.1902675734804098E-5</v>
      </c>
      <c r="O55" s="138">
        <v>0</v>
      </c>
      <c r="P55" s="57"/>
    </row>
    <row r="56" spans="1:16" ht="15" customHeight="1" x14ac:dyDescent="0.35">
      <c r="A56" s="96"/>
      <c r="B56" s="135" t="s">
        <v>489</v>
      </c>
      <c r="C56" s="139">
        <v>60.1297592019855</v>
      </c>
      <c r="D56" s="60">
        <v>18.696492187499999</v>
      </c>
      <c r="E56" s="39">
        <v>0</v>
      </c>
      <c r="F56" s="45"/>
      <c r="G56" s="60">
        <v>91.364409839999993</v>
      </c>
      <c r="H56" s="139">
        <v>170.19066122948499</v>
      </c>
      <c r="I56" s="136">
        <v>7.6652220023693998</v>
      </c>
      <c r="J56" s="39">
        <v>0</v>
      </c>
      <c r="K56" s="39">
        <v>1.0963729180799999</v>
      </c>
      <c r="L56" s="136">
        <v>8.7615949204494008</v>
      </c>
      <c r="M56" s="136">
        <v>109.51993650561801</v>
      </c>
      <c r="N56" s="140">
        <v>2.2800899329343898E-3</v>
      </c>
      <c r="O56" s="138">
        <v>0</v>
      </c>
      <c r="P56" s="57"/>
    </row>
    <row r="57" spans="1:16" ht="15" customHeight="1" x14ac:dyDescent="0.35">
      <c r="A57" s="96"/>
      <c r="B57" s="135" t="s">
        <v>490</v>
      </c>
      <c r="C57" s="139">
        <v>2.3250499999999999E-3</v>
      </c>
      <c r="D57" s="60">
        <v>0</v>
      </c>
      <c r="E57" s="39">
        <v>0</v>
      </c>
      <c r="F57" s="45"/>
      <c r="G57" s="60">
        <v>0</v>
      </c>
      <c r="H57" s="139">
        <v>2.3250499999999999E-3</v>
      </c>
      <c r="I57" s="136">
        <v>1.39503E-4</v>
      </c>
      <c r="J57" s="39">
        <v>0</v>
      </c>
      <c r="K57" s="39">
        <v>0</v>
      </c>
      <c r="L57" s="136">
        <v>1.39503E-4</v>
      </c>
      <c r="M57" s="136">
        <v>1.7437875000000001E-3</v>
      </c>
      <c r="N57" s="140">
        <v>3.6303822397878098E-8</v>
      </c>
      <c r="O57" s="138">
        <v>0</v>
      </c>
      <c r="P57" s="57"/>
    </row>
    <row r="58" spans="1:16" ht="15" customHeight="1" x14ac:dyDescent="0.35">
      <c r="A58" s="96"/>
      <c r="B58" s="135" t="s">
        <v>491</v>
      </c>
      <c r="C58" s="139">
        <v>2.9660000000000001E-5</v>
      </c>
      <c r="D58" s="60">
        <v>0</v>
      </c>
      <c r="E58" s="39">
        <v>0</v>
      </c>
      <c r="F58" s="45"/>
      <c r="G58" s="60">
        <v>0</v>
      </c>
      <c r="H58" s="139">
        <v>2.9660000000000001E-5</v>
      </c>
      <c r="I58" s="136">
        <v>1.7796000000000001E-6</v>
      </c>
      <c r="J58" s="39">
        <v>0</v>
      </c>
      <c r="K58" s="39">
        <v>0</v>
      </c>
      <c r="L58" s="136">
        <v>1.7796000000000001E-6</v>
      </c>
      <c r="M58" s="136">
        <v>2.2245000000000001E-5</v>
      </c>
      <c r="N58" s="140">
        <v>4.6311751244965001E-10</v>
      </c>
      <c r="O58" s="138">
        <v>0</v>
      </c>
      <c r="P58" s="57"/>
    </row>
    <row r="59" spans="1:16" ht="15" customHeight="1" x14ac:dyDescent="0.35">
      <c r="A59" s="96"/>
      <c r="B59" s="135" t="s">
        <v>492</v>
      </c>
      <c r="C59" s="139">
        <v>1.31697302647234E-2</v>
      </c>
      <c r="D59" s="60">
        <v>0</v>
      </c>
      <c r="E59" s="39">
        <v>0</v>
      </c>
      <c r="F59" s="45"/>
      <c r="G59" s="60">
        <v>0</v>
      </c>
      <c r="H59" s="139">
        <v>1.31697302647234E-2</v>
      </c>
      <c r="I59" s="136">
        <v>7.9018381588340399E-4</v>
      </c>
      <c r="J59" s="39">
        <v>0</v>
      </c>
      <c r="K59" s="39">
        <v>0</v>
      </c>
      <c r="L59" s="136">
        <v>7.9018381588340399E-4</v>
      </c>
      <c r="M59" s="136">
        <v>9.8772976985425504E-3</v>
      </c>
      <c r="N59" s="140">
        <v>2.0563495346701301E-7</v>
      </c>
      <c r="O59" s="138">
        <v>0</v>
      </c>
      <c r="P59" s="57"/>
    </row>
    <row r="60" spans="1:16" ht="29.15" customHeight="1" x14ac:dyDescent="0.35">
      <c r="A60" s="96"/>
      <c r="B60" s="135" t="s">
        <v>493</v>
      </c>
      <c r="C60" s="139">
        <v>0.19293281000000001</v>
      </c>
      <c r="D60" s="60">
        <v>0</v>
      </c>
      <c r="E60" s="39">
        <v>0</v>
      </c>
      <c r="F60" s="45"/>
      <c r="G60" s="60">
        <v>0</v>
      </c>
      <c r="H60" s="139">
        <v>0.19293281000000001</v>
      </c>
      <c r="I60" s="136">
        <v>7.3048901999999997E-3</v>
      </c>
      <c r="J60" s="39">
        <v>0</v>
      </c>
      <c r="K60" s="39">
        <v>0</v>
      </c>
      <c r="L60" s="136">
        <v>7.3048901999999997E-3</v>
      </c>
      <c r="M60" s="136">
        <v>9.1311127500000006E-2</v>
      </c>
      <c r="N60" s="140">
        <v>1.90100167348946E-6</v>
      </c>
      <c r="O60" s="138">
        <v>0</v>
      </c>
      <c r="P60" s="57"/>
    </row>
    <row r="61" spans="1:16" ht="15" customHeight="1" x14ac:dyDescent="0.35">
      <c r="A61" s="96"/>
      <c r="B61" s="135" t="s">
        <v>494</v>
      </c>
      <c r="C61" s="139">
        <v>2.9920000000000002E-5</v>
      </c>
      <c r="D61" s="60">
        <v>1.6126080000000001E-2</v>
      </c>
      <c r="E61" s="39">
        <v>0</v>
      </c>
      <c r="F61" s="45"/>
      <c r="G61" s="60">
        <v>0</v>
      </c>
      <c r="H61" s="139">
        <v>1.6156E-2</v>
      </c>
      <c r="I61" s="136">
        <v>2.2882367254863499E-4</v>
      </c>
      <c r="J61" s="39">
        <v>0</v>
      </c>
      <c r="K61" s="39">
        <v>0</v>
      </c>
      <c r="L61" s="136">
        <v>2.2882367254863499E-4</v>
      </c>
      <c r="M61" s="136">
        <v>2.86029590685794E-3</v>
      </c>
      <c r="N61" s="140">
        <v>5.9548353574015397E-8</v>
      </c>
      <c r="O61" s="138">
        <v>0</v>
      </c>
      <c r="P61" s="57"/>
    </row>
    <row r="62" spans="1:16" ht="15" customHeight="1" x14ac:dyDescent="0.35">
      <c r="A62" s="96"/>
      <c r="B62" s="135" t="s">
        <v>495</v>
      </c>
      <c r="C62" s="139">
        <v>2.137495E-2</v>
      </c>
      <c r="D62" s="60">
        <v>0</v>
      </c>
      <c r="E62" s="39">
        <v>0</v>
      </c>
      <c r="F62" s="45"/>
      <c r="G62" s="60">
        <v>0</v>
      </c>
      <c r="H62" s="139">
        <v>2.137495E-2</v>
      </c>
      <c r="I62" s="136">
        <v>1.1158905250799999E-3</v>
      </c>
      <c r="J62" s="39">
        <v>0</v>
      </c>
      <c r="K62" s="39">
        <v>0</v>
      </c>
      <c r="L62" s="136">
        <v>1.1158905250799999E-3</v>
      </c>
      <c r="M62" s="136">
        <v>1.39486315635E-2</v>
      </c>
      <c r="N62" s="140">
        <v>2.9039584408922599E-7</v>
      </c>
      <c r="O62" s="138">
        <v>0</v>
      </c>
      <c r="P62" s="57"/>
    </row>
    <row r="63" spans="1:16" ht="15" customHeight="1" x14ac:dyDescent="0.35">
      <c r="A63" s="96"/>
      <c r="B63" s="135" t="s">
        <v>496</v>
      </c>
      <c r="C63" s="139">
        <v>8.7760700000000004E-3</v>
      </c>
      <c r="D63" s="60">
        <v>0</v>
      </c>
      <c r="E63" s="39">
        <v>0</v>
      </c>
      <c r="F63" s="45"/>
      <c r="G63" s="60">
        <v>0</v>
      </c>
      <c r="H63" s="139">
        <v>8.7760700000000004E-3</v>
      </c>
      <c r="I63" s="136">
        <v>5.2656420000000005E-4</v>
      </c>
      <c r="J63" s="39">
        <v>0</v>
      </c>
      <c r="K63" s="39">
        <v>0</v>
      </c>
      <c r="L63" s="136">
        <v>5.2656420000000005E-4</v>
      </c>
      <c r="M63" s="136">
        <v>6.5820525000000003E-3</v>
      </c>
      <c r="N63" s="140">
        <v>1.3703141292933299E-7</v>
      </c>
      <c r="O63" s="138">
        <v>0</v>
      </c>
      <c r="P63" s="57"/>
    </row>
    <row r="64" spans="1:16" ht="15" customHeight="1" x14ac:dyDescent="0.35">
      <c r="A64" s="96"/>
      <c r="B64" s="135" t="s">
        <v>497</v>
      </c>
      <c r="C64" s="139">
        <v>1.06407531412411E-2</v>
      </c>
      <c r="D64" s="60">
        <v>0</v>
      </c>
      <c r="E64" s="39">
        <v>0</v>
      </c>
      <c r="F64" s="45"/>
      <c r="G64" s="60">
        <v>0</v>
      </c>
      <c r="H64" s="139">
        <v>1.06407531412411E-2</v>
      </c>
      <c r="I64" s="136">
        <v>6.5161385129928497E-4</v>
      </c>
      <c r="J64" s="39">
        <v>0</v>
      </c>
      <c r="K64" s="39">
        <v>0</v>
      </c>
      <c r="L64" s="136">
        <v>6.5161385129928497E-4</v>
      </c>
      <c r="M64" s="136">
        <v>8.1451731412410609E-3</v>
      </c>
      <c r="N64" s="140">
        <v>1.6957394127414201E-7</v>
      </c>
      <c r="O64" s="138">
        <v>0</v>
      </c>
      <c r="P64" s="57"/>
    </row>
    <row r="65" spans="1:16" ht="15" customHeight="1" x14ac:dyDescent="0.35">
      <c r="A65" s="96"/>
      <c r="B65" s="135" t="s">
        <v>498</v>
      </c>
      <c r="C65" s="139">
        <v>1.6610896201406E-3</v>
      </c>
      <c r="D65" s="60">
        <v>0</v>
      </c>
      <c r="E65" s="39">
        <v>0</v>
      </c>
      <c r="F65" s="45"/>
      <c r="G65" s="60">
        <v>0</v>
      </c>
      <c r="H65" s="139">
        <v>1.6610896201406E-3</v>
      </c>
      <c r="I65" s="136">
        <v>1.32887169611248E-4</v>
      </c>
      <c r="J65" s="39">
        <v>0</v>
      </c>
      <c r="K65" s="39">
        <v>0</v>
      </c>
      <c r="L65" s="136">
        <v>1.32887169611248E-4</v>
      </c>
      <c r="M65" s="136">
        <v>1.6610896201406E-3</v>
      </c>
      <c r="N65" s="140">
        <v>3.45821394846237E-8</v>
      </c>
      <c r="O65" s="138">
        <v>0</v>
      </c>
      <c r="P65" s="57"/>
    </row>
    <row r="66" spans="1:16" ht="15" customHeight="1" x14ac:dyDescent="0.35">
      <c r="A66" s="96"/>
      <c r="B66" s="135" t="s">
        <v>499</v>
      </c>
      <c r="C66" s="139">
        <v>2.4498800000000001E-2</v>
      </c>
      <c r="D66" s="60">
        <v>0</v>
      </c>
      <c r="E66" s="39">
        <v>0</v>
      </c>
      <c r="F66" s="45"/>
      <c r="G66" s="60">
        <v>0</v>
      </c>
      <c r="H66" s="139">
        <v>2.4498800000000001E-2</v>
      </c>
      <c r="I66" s="136">
        <v>1.4872399999999999E-3</v>
      </c>
      <c r="J66" s="39">
        <v>0</v>
      </c>
      <c r="K66" s="39">
        <v>0</v>
      </c>
      <c r="L66" s="136">
        <v>1.4872399999999999E-3</v>
      </c>
      <c r="M66" s="136">
        <v>1.8590499999999999E-2</v>
      </c>
      <c r="N66" s="140">
        <v>3.8703466465251799E-7</v>
      </c>
      <c r="O66" s="138">
        <v>0</v>
      </c>
      <c r="P66" s="57"/>
    </row>
    <row r="67" spans="1:16" ht="15" customHeight="1" x14ac:dyDescent="0.35">
      <c r="A67" s="96"/>
      <c r="B67" s="135" t="s">
        <v>500</v>
      </c>
      <c r="C67" s="139">
        <v>281.77146010287402</v>
      </c>
      <c r="D67" s="60">
        <v>560.44325963306005</v>
      </c>
      <c r="E67" s="39">
        <v>0</v>
      </c>
      <c r="F67" s="45"/>
      <c r="G67" s="60">
        <v>0</v>
      </c>
      <c r="H67" s="139">
        <v>842.21471973593395</v>
      </c>
      <c r="I67" s="136">
        <v>64.685514941835507</v>
      </c>
      <c r="J67" s="39">
        <v>0</v>
      </c>
      <c r="K67" s="39">
        <v>0</v>
      </c>
      <c r="L67" s="136">
        <v>64.685514941835507</v>
      </c>
      <c r="M67" s="136">
        <v>808.56893677294397</v>
      </c>
      <c r="N67" s="140">
        <v>1.68335551648616E-2</v>
      </c>
      <c r="O67" s="138">
        <v>5.0000000000000001E-3</v>
      </c>
      <c r="P67" s="57"/>
    </row>
    <row r="68" spans="1:16" ht="15" customHeight="1" x14ac:dyDescent="0.35">
      <c r="A68" s="96"/>
      <c r="B68" s="135" t="s">
        <v>501</v>
      </c>
      <c r="C68" s="139">
        <v>5.0529000000000004E-4</v>
      </c>
      <c r="D68" s="60">
        <v>0</v>
      </c>
      <c r="E68" s="39">
        <v>0</v>
      </c>
      <c r="F68" s="45"/>
      <c r="G68" s="60">
        <v>0</v>
      </c>
      <c r="H68" s="139">
        <v>5.0529000000000004E-4</v>
      </c>
      <c r="I68" s="136">
        <v>4.0423200000000003E-5</v>
      </c>
      <c r="J68" s="39">
        <v>0</v>
      </c>
      <c r="K68" s="39">
        <v>0</v>
      </c>
      <c r="L68" s="136">
        <v>4.0423200000000003E-5</v>
      </c>
      <c r="M68" s="136">
        <v>5.0529000000000004E-4</v>
      </c>
      <c r="N68" s="140">
        <v>1.05196065572346E-8</v>
      </c>
      <c r="O68" s="138">
        <v>0</v>
      </c>
      <c r="P68" s="57"/>
    </row>
    <row r="69" spans="1:16" ht="15" customHeight="1" x14ac:dyDescent="0.35">
      <c r="A69" s="96"/>
      <c r="B69" s="135" t="s">
        <v>502</v>
      </c>
      <c r="C69" s="139">
        <v>8.3799999999999994E-6</v>
      </c>
      <c r="D69" s="60">
        <v>0</v>
      </c>
      <c r="E69" s="39">
        <v>0</v>
      </c>
      <c r="F69" s="45"/>
      <c r="G69" s="60">
        <v>0</v>
      </c>
      <c r="H69" s="139">
        <v>8.3799999999999994E-6</v>
      </c>
      <c r="I69" s="136">
        <v>5.0279999999999998E-7</v>
      </c>
      <c r="J69" s="39">
        <v>0</v>
      </c>
      <c r="K69" s="39">
        <v>0</v>
      </c>
      <c r="L69" s="136">
        <v>5.0279999999999998E-7</v>
      </c>
      <c r="M69" s="136">
        <v>6.285E-6</v>
      </c>
      <c r="N69" s="140">
        <v>1.3084709218907999E-10</v>
      </c>
      <c r="O69" s="138">
        <v>0</v>
      </c>
      <c r="P69" s="57"/>
    </row>
    <row r="70" spans="1:16" ht="15" customHeight="1" x14ac:dyDescent="0.35">
      <c r="A70" s="96"/>
      <c r="B70" s="135" t="s">
        <v>503</v>
      </c>
      <c r="C70" s="139">
        <v>0.409310585</v>
      </c>
      <c r="D70" s="60">
        <v>0.34026012999999999</v>
      </c>
      <c r="E70" s="39">
        <v>0</v>
      </c>
      <c r="F70" s="45"/>
      <c r="G70" s="60">
        <v>0</v>
      </c>
      <c r="H70" s="139">
        <v>0.74957071500000005</v>
      </c>
      <c r="I70" s="136">
        <v>1.6614099818293301E-2</v>
      </c>
      <c r="J70" s="39">
        <v>0</v>
      </c>
      <c r="K70" s="39">
        <v>0</v>
      </c>
      <c r="L70" s="136">
        <v>1.6614099818293301E-2</v>
      </c>
      <c r="M70" s="136">
        <v>0.207676247728666</v>
      </c>
      <c r="N70" s="140">
        <v>4.3236011347708403E-6</v>
      </c>
      <c r="O70" s="138">
        <v>0</v>
      </c>
      <c r="P70" s="57"/>
    </row>
    <row r="71" spans="1:16" ht="15" customHeight="1" x14ac:dyDescent="0.35">
      <c r="A71" s="96"/>
      <c r="B71" s="135" t="s">
        <v>504</v>
      </c>
      <c r="C71" s="139">
        <v>2.02089E-3</v>
      </c>
      <c r="D71" s="60">
        <v>0</v>
      </c>
      <c r="E71" s="39">
        <v>0</v>
      </c>
      <c r="F71" s="45"/>
      <c r="G71" s="60">
        <v>0</v>
      </c>
      <c r="H71" s="139">
        <v>2.02089E-3</v>
      </c>
      <c r="I71" s="136">
        <v>1.212534E-4</v>
      </c>
      <c r="J71" s="39">
        <v>0</v>
      </c>
      <c r="K71" s="39">
        <v>0</v>
      </c>
      <c r="L71" s="136">
        <v>1.212534E-4</v>
      </c>
      <c r="M71" s="136">
        <v>1.5156675E-3</v>
      </c>
      <c r="N71" s="140">
        <v>3.15546038346048E-8</v>
      </c>
      <c r="O71" s="138">
        <v>0</v>
      </c>
      <c r="P71" s="57"/>
    </row>
    <row r="72" spans="1:16" ht="15" customHeight="1" x14ac:dyDescent="0.35">
      <c r="A72" s="96"/>
      <c r="B72" s="135" t="s">
        <v>505</v>
      </c>
      <c r="C72" s="139">
        <v>2.3957449769411898E-3</v>
      </c>
      <c r="D72" s="60">
        <v>0</v>
      </c>
      <c r="E72" s="39">
        <v>0</v>
      </c>
      <c r="F72" s="45"/>
      <c r="G72" s="60">
        <v>0</v>
      </c>
      <c r="H72" s="139">
        <v>2.3957449769411898E-3</v>
      </c>
      <c r="I72" s="136">
        <v>1.9165959815529499E-4</v>
      </c>
      <c r="J72" s="39">
        <v>0</v>
      </c>
      <c r="K72" s="39">
        <v>0</v>
      </c>
      <c r="L72" s="136">
        <v>1.9165959815529499E-4</v>
      </c>
      <c r="M72" s="136">
        <v>2.3957449769411898E-3</v>
      </c>
      <c r="N72" s="140">
        <v>4.98768916243988E-8</v>
      </c>
      <c r="O72" s="138">
        <v>0</v>
      </c>
      <c r="P72" s="57"/>
    </row>
    <row r="73" spans="1:16" ht="15" customHeight="1" x14ac:dyDescent="0.35">
      <c r="A73" s="96"/>
      <c r="B73" s="135" t="s">
        <v>506</v>
      </c>
      <c r="C73" s="139">
        <v>2.13364E-3</v>
      </c>
      <c r="D73" s="60">
        <v>0</v>
      </c>
      <c r="E73" s="39">
        <v>0</v>
      </c>
      <c r="F73" s="45"/>
      <c r="G73" s="60">
        <v>0</v>
      </c>
      <c r="H73" s="139">
        <v>2.13364E-3</v>
      </c>
      <c r="I73" s="136">
        <v>1.2801840000000001E-4</v>
      </c>
      <c r="J73" s="39">
        <v>0</v>
      </c>
      <c r="K73" s="39">
        <v>0</v>
      </c>
      <c r="L73" s="136">
        <v>1.2801840000000001E-4</v>
      </c>
      <c r="M73" s="136">
        <v>1.60023E-3</v>
      </c>
      <c r="N73" s="140">
        <v>3.3315106178795597E-8</v>
      </c>
      <c r="O73" s="138">
        <v>0</v>
      </c>
      <c r="P73" s="57"/>
    </row>
    <row r="74" spans="1:16" ht="15" customHeight="1" x14ac:dyDescent="0.35">
      <c r="A74" s="96"/>
      <c r="B74" s="135" t="s">
        <v>507</v>
      </c>
      <c r="C74" s="139">
        <v>2.131183E-2</v>
      </c>
      <c r="D74" s="60">
        <v>0</v>
      </c>
      <c r="E74" s="39">
        <v>0</v>
      </c>
      <c r="F74" s="45"/>
      <c r="G74" s="60">
        <v>0</v>
      </c>
      <c r="H74" s="139">
        <v>2.131183E-2</v>
      </c>
      <c r="I74" s="136">
        <v>1.292826E-3</v>
      </c>
      <c r="J74" s="39">
        <v>0</v>
      </c>
      <c r="K74" s="39">
        <v>0</v>
      </c>
      <c r="L74" s="136">
        <v>1.292826E-3</v>
      </c>
      <c r="M74" s="136">
        <v>1.6160325E-2</v>
      </c>
      <c r="N74" s="140">
        <v>3.3644097614645698E-7</v>
      </c>
      <c r="O74" s="138">
        <v>0</v>
      </c>
      <c r="P74" s="57"/>
    </row>
    <row r="75" spans="1:16" ht="15" customHeight="1" x14ac:dyDescent="0.35">
      <c r="A75" s="96"/>
      <c r="B75" s="135" t="s">
        <v>508</v>
      </c>
      <c r="C75" s="139">
        <v>4.0915E-4</v>
      </c>
      <c r="D75" s="60">
        <v>0</v>
      </c>
      <c r="E75" s="39">
        <v>0</v>
      </c>
      <c r="F75" s="45"/>
      <c r="G75" s="60">
        <v>0</v>
      </c>
      <c r="H75" s="139">
        <v>4.0915E-4</v>
      </c>
      <c r="I75" s="136">
        <v>2.4549000000000002E-5</v>
      </c>
      <c r="J75" s="39">
        <v>0</v>
      </c>
      <c r="K75" s="39">
        <v>0</v>
      </c>
      <c r="L75" s="136">
        <v>2.4549000000000002E-5</v>
      </c>
      <c r="M75" s="136">
        <v>3.0686249999999998E-4</v>
      </c>
      <c r="N75" s="140">
        <v>6.3885546263916098E-9</v>
      </c>
      <c r="O75" s="138">
        <v>0</v>
      </c>
      <c r="P75" s="57"/>
    </row>
    <row r="76" spans="1:16" ht="15" customHeight="1" x14ac:dyDescent="0.35">
      <c r="A76" s="96"/>
      <c r="B76" s="135" t="s">
        <v>509</v>
      </c>
      <c r="C76" s="139">
        <v>4.7841031305377597E-2</v>
      </c>
      <c r="D76" s="60">
        <v>0</v>
      </c>
      <c r="E76" s="39">
        <v>0</v>
      </c>
      <c r="F76" s="45"/>
      <c r="G76" s="60">
        <v>0</v>
      </c>
      <c r="H76" s="139">
        <v>4.7841031305377597E-2</v>
      </c>
      <c r="I76" s="136">
        <v>1.8238577183226599E-3</v>
      </c>
      <c r="J76" s="39">
        <v>0</v>
      </c>
      <c r="K76" s="39">
        <v>0</v>
      </c>
      <c r="L76" s="136">
        <v>1.8238577183226599E-3</v>
      </c>
      <c r="M76" s="136">
        <v>2.27982214790333E-2</v>
      </c>
      <c r="N76" s="140">
        <v>4.7463500200701698E-7</v>
      </c>
      <c r="O76" s="138">
        <v>0</v>
      </c>
      <c r="P76" s="57"/>
    </row>
    <row r="77" spans="1:16" ht="15" customHeight="1" x14ac:dyDescent="0.35">
      <c r="A77" s="96"/>
      <c r="B77" s="135" t="s">
        <v>510</v>
      </c>
      <c r="C77" s="139">
        <v>2.1800299999999999E-3</v>
      </c>
      <c r="D77" s="60">
        <v>0</v>
      </c>
      <c r="E77" s="39">
        <v>0</v>
      </c>
      <c r="F77" s="45"/>
      <c r="G77" s="60">
        <v>0</v>
      </c>
      <c r="H77" s="139">
        <v>2.1800299999999999E-3</v>
      </c>
      <c r="I77" s="136">
        <v>1.7440239999999999E-4</v>
      </c>
      <c r="J77" s="39">
        <v>0</v>
      </c>
      <c r="K77" s="39">
        <v>0</v>
      </c>
      <c r="L77" s="136">
        <v>1.7440239999999999E-4</v>
      </c>
      <c r="M77" s="136">
        <v>2.1800299999999999E-3</v>
      </c>
      <c r="N77" s="140">
        <v>4.5385932599038699E-8</v>
      </c>
      <c r="O77" s="138">
        <v>0</v>
      </c>
      <c r="P77" s="57"/>
    </row>
    <row r="78" spans="1:16" ht="15" customHeight="1" x14ac:dyDescent="0.35">
      <c r="A78" s="96"/>
      <c r="B78" s="135" t="s">
        <v>511</v>
      </c>
      <c r="C78" s="139">
        <v>48.187590175733497</v>
      </c>
      <c r="D78" s="60">
        <v>370.93822475249999</v>
      </c>
      <c r="E78" s="39">
        <v>0</v>
      </c>
      <c r="F78" s="45"/>
      <c r="G78" s="60">
        <v>115.16159501999999</v>
      </c>
      <c r="H78" s="139">
        <v>534.28740994823397</v>
      </c>
      <c r="I78" s="136">
        <v>37.788730117048601</v>
      </c>
      <c r="J78" s="39">
        <v>0</v>
      </c>
      <c r="K78" s="39">
        <v>8.87072747705413</v>
      </c>
      <c r="L78" s="136">
        <v>46.659457594102797</v>
      </c>
      <c r="M78" s="136">
        <v>583.24321992628495</v>
      </c>
      <c r="N78" s="140">
        <v>1.21425106390374E-2</v>
      </c>
      <c r="O78" s="138">
        <v>0.01</v>
      </c>
      <c r="P78" s="57"/>
    </row>
    <row r="79" spans="1:16" ht="15" customHeight="1" x14ac:dyDescent="0.35">
      <c r="A79" s="96"/>
      <c r="B79" s="135" t="s">
        <v>512</v>
      </c>
      <c r="C79" s="139">
        <v>1.30133562872161</v>
      </c>
      <c r="D79" s="60">
        <v>0</v>
      </c>
      <c r="E79" s="39">
        <v>0</v>
      </c>
      <c r="F79" s="45"/>
      <c r="G79" s="60">
        <v>0</v>
      </c>
      <c r="H79" s="139">
        <v>1.30133562872161</v>
      </c>
      <c r="I79" s="136">
        <v>5.2638930337729102E-2</v>
      </c>
      <c r="J79" s="39">
        <v>0</v>
      </c>
      <c r="K79" s="60">
        <v>0</v>
      </c>
      <c r="L79" s="136">
        <v>5.2638930337729102E-2</v>
      </c>
      <c r="M79" s="136">
        <v>0.65798662922161399</v>
      </c>
      <c r="N79" s="140">
        <v>1.3698589838176901E-5</v>
      </c>
      <c r="O79" s="138">
        <v>0</v>
      </c>
      <c r="P79" s="57"/>
    </row>
    <row r="80" spans="1:16" ht="15" customHeight="1" x14ac:dyDescent="0.35">
      <c r="A80" s="96"/>
      <c r="B80" s="135" t="s">
        <v>513</v>
      </c>
      <c r="C80" s="139">
        <v>6.4824150707218E-3</v>
      </c>
      <c r="D80" s="60">
        <v>5.4626380000000002E-2</v>
      </c>
      <c r="E80" s="39">
        <v>0</v>
      </c>
      <c r="F80" s="45"/>
      <c r="G80" s="60">
        <v>0</v>
      </c>
      <c r="H80" s="139">
        <v>6.1108795070721797E-2</v>
      </c>
      <c r="I80" s="136">
        <v>1.4404924552243299E-2</v>
      </c>
      <c r="J80" s="39">
        <v>0</v>
      </c>
      <c r="K80" s="39">
        <v>0</v>
      </c>
      <c r="L80" s="136">
        <v>1.4404924552243299E-2</v>
      </c>
      <c r="M80" s="136">
        <v>0.18006155690304099</v>
      </c>
      <c r="N80" s="140">
        <v>3.7486923048212199E-6</v>
      </c>
      <c r="O80" s="138">
        <v>0</v>
      </c>
      <c r="P80" s="57"/>
    </row>
    <row r="81" spans="1:16" ht="15" customHeight="1" x14ac:dyDescent="0.35">
      <c r="A81" s="96"/>
      <c r="B81" s="135" t="s">
        <v>514</v>
      </c>
      <c r="C81" s="139">
        <v>0.23361910999999999</v>
      </c>
      <c r="D81" s="139">
        <v>43.772006927500001</v>
      </c>
      <c r="E81" s="39">
        <v>0</v>
      </c>
      <c r="F81" s="45"/>
      <c r="G81" s="60">
        <v>0</v>
      </c>
      <c r="H81" s="139">
        <v>44.005626037500001</v>
      </c>
      <c r="I81" s="136">
        <v>2.67552574969339</v>
      </c>
      <c r="J81" s="39">
        <v>0</v>
      </c>
      <c r="K81" s="39">
        <v>0</v>
      </c>
      <c r="L81" s="136">
        <v>2.67552574969339</v>
      </c>
      <c r="M81" s="136">
        <v>33.444071871167402</v>
      </c>
      <c r="N81" s="140">
        <v>6.9627041452741795E-4</v>
      </c>
      <c r="O81" s="138">
        <v>2.5000000000000001E-2</v>
      </c>
      <c r="P81" s="57"/>
    </row>
    <row r="82" spans="1:16" ht="15" customHeight="1" x14ac:dyDescent="0.35">
      <c r="A82" s="96"/>
      <c r="B82" s="135" t="s">
        <v>515</v>
      </c>
      <c r="C82" s="139">
        <v>1.172029E-2</v>
      </c>
      <c r="D82" s="60">
        <v>0</v>
      </c>
      <c r="E82" s="39">
        <v>0</v>
      </c>
      <c r="F82" s="45"/>
      <c r="G82" s="60">
        <v>0</v>
      </c>
      <c r="H82" s="139">
        <v>1.172029E-2</v>
      </c>
      <c r="I82" s="136">
        <v>7.0321740000000004E-4</v>
      </c>
      <c r="J82" s="39">
        <v>0</v>
      </c>
      <c r="K82" s="39">
        <v>0</v>
      </c>
      <c r="L82" s="136">
        <v>7.0321740000000004E-4</v>
      </c>
      <c r="M82" s="136">
        <v>8.7902174999999992E-3</v>
      </c>
      <c r="N82" s="140">
        <v>1.8300308664829899E-7</v>
      </c>
      <c r="O82" s="138">
        <v>0</v>
      </c>
      <c r="P82" s="57"/>
    </row>
    <row r="83" spans="1:16" ht="15" customHeight="1" x14ac:dyDescent="0.35">
      <c r="A83" s="96"/>
      <c r="B83" s="135" t="s">
        <v>516</v>
      </c>
      <c r="C83" s="139">
        <v>0.32196193829081199</v>
      </c>
      <c r="D83" s="60">
        <v>2.8770150000000001E-2</v>
      </c>
      <c r="E83" s="39">
        <v>0</v>
      </c>
      <c r="F83" s="45"/>
      <c r="G83" s="60">
        <v>0</v>
      </c>
      <c r="H83" s="139">
        <v>0.35073208829081198</v>
      </c>
      <c r="I83" s="136">
        <v>2.0649156488942399E-2</v>
      </c>
      <c r="J83" s="39">
        <v>0</v>
      </c>
      <c r="K83" s="39">
        <v>0</v>
      </c>
      <c r="L83" s="136">
        <v>2.0649156488942399E-2</v>
      </c>
      <c r="M83" s="136">
        <v>0.25811445611178002</v>
      </c>
      <c r="N83" s="140">
        <v>5.3736716044856199E-6</v>
      </c>
      <c r="O83" s="138">
        <v>0</v>
      </c>
      <c r="P83" s="57"/>
    </row>
    <row r="84" spans="1:16" ht="15" customHeight="1" x14ac:dyDescent="0.35">
      <c r="A84" s="96"/>
      <c r="B84" s="135" t="s">
        <v>517</v>
      </c>
      <c r="C84" s="139">
        <v>2.7106537962633001E-4</v>
      </c>
      <c r="D84" s="60">
        <v>0</v>
      </c>
      <c r="E84" s="39">
        <v>0</v>
      </c>
      <c r="F84" s="45"/>
      <c r="G84" s="60">
        <v>0</v>
      </c>
      <c r="H84" s="139">
        <v>2.7106537962633001E-4</v>
      </c>
      <c r="I84" s="136">
        <v>2.16852303701064E-5</v>
      </c>
      <c r="J84" s="39">
        <v>0</v>
      </c>
      <c r="K84" s="39">
        <v>0</v>
      </c>
      <c r="L84" s="136">
        <v>2.16852303701064E-5</v>
      </c>
      <c r="M84" s="136">
        <v>2.7106537962633001E-4</v>
      </c>
      <c r="N84" s="140">
        <v>5.6432962159481603E-9</v>
      </c>
      <c r="O84" s="138">
        <v>0</v>
      </c>
      <c r="P84" s="57"/>
    </row>
    <row r="85" spans="1:16" ht="15" customHeight="1" x14ac:dyDescent="0.35">
      <c r="A85" s="96"/>
      <c r="B85" s="135" t="s">
        <v>518</v>
      </c>
      <c r="C85" s="139">
        <v>7.1795601569169004E-2</v>
      </c>
      <c r="D85" s="60">
        <v>0</v>
      </c>
      <c r="E85" s="39">
        <v>0</v>
      </c>
      <c r="F85" s="45"/>
      <c r="G85" s="60">
        <v>0</v>
      </c>
      <c r="H85" s="139">
        <v>7.1795601569169004E-2</v>
      </c>
      <c r="I85" s="136">
        <v>4.4206120941501399E-3</v>
      </c>
      <c r="J85" s="39">
        <v>0</v>
      </c>
      <c r="K85" s="39">
        <v>0</v>
      </c>
      <c r="L85" s="136">
        <v>4.4206120941501399E-3</v>
      </c>
      <c r="M85" s="136">
        <v>5.5257651176876803E-2</v>
      </c>
      <c r="N85" s="140">
        <v>1.15040620170132E-6</v>
      </c>
      <c r="O85" s="138">
        <v>0</v>
      </c>
      <c r="P85" s="57"/>
    </row>
    <row r="86" spans="1:16" ht="15" customHeight="1" x14ac:dyDescent="0.35">
      <c r="A86" s="96"/>
      <c r="B86" s="135" t="s">
        <v>519</v>
      </c>
      <c r="C86" s="139">
        <v>8.3582699999999992E-3</v>
      </c>
      <c r="D86" s="60">
        <v>0</v>
      </c>
      <c r="E86" s="39">
        <v>0</v>
      </c>
      <c r="F86" s="45"/>
      <c r="G86" s="60">
        <v>0</v>
      </c>
      <c r="H86" s="139">
        <v>8.3582699999999992E-3</v>
      </c>
      <c r="I86" s="136">
        <v>5.014962E-4</v>
      </c>
      <c r="J86" s="39">
        <v>0</v>
      </c>
      <c r="K86" s="39">
        <v>0</v>
      </c>
      <c r="L86" s="136">
        <v>5.014962E-4</v>
      </c>
      <c r="M86" s="136">
        <v>6.2687024999999999E-3</v>
      </c>
      <c r="N86" s="140">
        <v>1.3050779537365301E-7</v>
      </c>
      <c r="O86" s="138">
        <v>0</v>
      </c>
      <c r="P86" s="57"/>
    </row>
    <row r="87" spans="1:16" ht="15" customHeight="1" x14ac:dyDescent="0.35">
      <c r="A87" s="96"/>
      <c r="B87" s="135" t="s">
        <v>520</v>
      </c>
      <c r="C87" s="139">
        <v>9.7753600000000003E-3</v>
      </c>
      <c r="D87" s="60">
        <v>0</v>
      </c>
      <c r="E87" s="39">
        <v>0</v>
      </c>
      <c r="F87" s="45"/>
      <c r="G87" s="60">
        <v>0</v>
      </c>
      <c r="H87" s="139">
        <v>9.7753600000000003E-3</v>
      </c>
      <c r="I87" s="136">
        <v>5.8652159999999999E-4</v>
      </c>
      <c r="J87" s="39">
        <v>0</v>
      </c>
      <c r="K87" s="39">
        <v>0</v>
      </c>
      <c r="L87" s="136">
        <v>5.8652159999999999E-4</v>
      </c>
      <c r="M87" s="136">
        <v>7.3315200000000002E-3</v>
      </c>
      <c r="N87" s="140">
        <v>1.5263453831759401E-7</v>
      </c>
      <c r="O87" s="138">
        <v>0</v>
      </c>
      <c r="P87" s="57"/>
    </row>
    <row r="88" spans="1:16" ht="15" customHeight="1" x14ac:dyDescent="0.35">
      <c r="A88" s="96"/>
      <c r="B88" s="135" t="s">
        <v>521</v>
      </c>
      <c r="C88" s="139">
        <v>0.89105263746300001</v>
      </c>
      <c r="D88" s="60">
        <v>8.4848019999999996E-2</v>
      </c>
      <c r="E88" s="39">
        <v>0</v>
      </c>
      <c r="F88" s="45"/>
      <c r="G88" s="60">
        <v>0</v>
      </c>
      <c r="H88" s="139">
        <v>0.97590065746300003</v>
      </c>
      <c r="I88" s="136">
        <v>4.1311633696385498E-2</v>
      </c>
      <c r="J88" s="39">
        <v>0</v>
      </c>
      <c r="K88" s="39">
        <v>0</v>
      </c>
      <c r="L88" s="136">
        <v>4.1311633696385498E-2</v>
      </c>
      <c r="M88" s="136">
        <v>0.51639542120481896</v>
      </c>
      <c r="N88" s="140">
        <v>1.07508097508998E-5</v>
      </c>
      <c r="O88" s="138">
        <v>0</v>
      </c>
      <c r="P88" s="57"/>
    </row>
    <row r="89" spans="1:16" ht="15" customHeight="1" x14ac:dyDescent="0.35">
      <c r="A89" s="96"/>
      <c r="B89" s="135" t="s">
        <v>522</v>
      </c>
      <c r="C89" s="139">
        <v>0.344458235</v>
      </c>
      <c r="D89" s="139">
        <v>106.12162277</v>
      </c>
      <c r="E89" s="39">
        <v>0</v>
      </c>
      <c r="F89" s="45"/>
      <c r="G89" s="60">
        <v>0</v>
      </c>
      <c r="H89" s="139">
        <v>106.46608100500001</v>
      </c>
      <c r="I89" s="136">
        <v>6.8469042684734296</v>
      </c>
      <c r="J89" s="39">
        <v>0</v>
      </c>
      <c r="K89" s="39">
        <v>0</v>
      </c>
      <c r="L89" s="136">
        <v>6.8469042684734296</v>
      </c>
      <c r="M89" s="136">
        <v>85.586303355917906</v>
      </c>
      <c r="N89" s="140">
        <v>1.78181685367291E-3</v>
      </c>
      <c r="O89" s="138">
        <v>0</v>
      </c>
      <c r="P89" s="57"/>
    </row>
    <row r="90" spans="1:16" ht="15" customHeight="1" x14ac:dyDescent="0.35">
      <c r="A90" s="96"/>
      <c r="B90" s="135" t="s">
        <v>523</v>
      </c>
      <c r="C90" s="139">
        <v>1.9531999999999999E-4</v>
      </c>
      <c r="D90" s="60">
        <v>0</v>
      </c>
      <c r="E90" s="39">
        <v>0</v>
      </c>
      <c r="F90" s="45"/>
      <c r="G90" s="60">
        <v>0</v>
      </c>
      <c r="H90" s="139">
        <v>1.9531999999999999E-4</v>
      </c>
      <c r="I90" s="136">
        <v>1.5625600000000002E-5</v>
      </c>
      <c r="J90" s="39">
        <v>0</v>
      </c>
      <c r="K90" s="39">
        <v>0</v>
      </c>
      <c r="L90" s="136">
        <v>1.5625600000000002E-5</v>
      </c>
      <c r="M90" s="136">
        <v>1.9531999999999999E-4</v>
      </c>
      <c r="N90" s="140">
        <v>4.06635704795082E-9</v>
      </c>
      <c r="O90" s="138">
        <v>0</v>
      </c>
      <c r="P90" s="57"/>
    </row>
    <row r="91" spans="1:16" ht="15" customHeight="1" x14ac:dyDescent="0.35">
      <c r="A91" s="96"/>
      <c r="B91" s="135" t="s">
        <v>524</v>
      </c>
      <c r="C91" s="139">
        <v>3.76583E-3</v>
      </c>
      <c r="D91" s="60">
        <v>3.8520119999999998E-2</v>
      </c>
      <c r="E91" s="39">
        <v>0</v>
      </c>
      <c r="F91" s="45"/>
      <c r="G91" s="60">
        <v>0</v>
      </c>
      <c r="H91" s="139">
        <v>4.2285950000000003E-2</v>
      </c>
      <c r="I91" s="136">
        <v>8.0687147466862604E-4</v>
      </c>
      <c r="J91" s="39">
        <v>0</v>
      </c>
      <c r="K91" s="39">
        <v>0</v>
      </c>
      <c r="L91" s="136">
        <v>8.0687147466862604E-4</v>
      </c>
      <c r="M91" s="136">
        <v>1.00858934333578E-2</v>
      </c>
      <c r="N91" s="140">
        <v>2.09977697356213E-7</v>
      </c>
      <c r="O91" s="138">
        <v>0</v>
      </c>
      <c r="P91" s="57"/>
    </row>
    <row r="92" spans="1:16" ht="15" customHeight="1" x14ac:dyDescent="0.35">
      <c r="A92" s="96"/>
      <c r="B92" s="135" t="s">
        <v>525</v>
      </c>
      <c r="C92" s="139">
        <v>0.170667715</v>
      </c>
      <c r="D92" s="60">
        <v>0</v>
      </c>
      <c r="E92" s="39">
        <v>0</v>
      </c>
      <c r="F92" s="45"/>
      <c r="G92" s="60">
        <v>0</v>
      </c>
      <c r="H92" s="139">
        <v>0.170667715</v>
      </c>
      <c r="I92" s="136">
        <v>5.0992786199999997E-3</v>
      </c>
      <c r="J92" s="39">
        <v>0</v>
      </c>
      <c r="K92" s="39">
        <v>0</v>
      </c>
      <c r="L92" s="136">
        <v>5.0992786199999997E-3</v>
      </c>
      <c r="M92" s="136">
        <v>6.3740982749999994E-2</v>
      </c>
      <c r="N92" s="140">
        <v>1.3270202460002801E-6</v>
      </c>
      <c r="O92" s="138">
        <v>5.0000000000000001E-3</v>
      </c>
      <c r="P92" s="57"/>
    </row>
    <row r="93" spans="1:16" ht="29.15" customHeight="1" x14ac:dyDescent="0.35">
      <c r="A93" s="96"/>
      <c r="B93" s="135" t="s">
        <v>526</v>
      </c>
      <c r="C93" s="139">
        <v>2.4390900000000001E-3</v>
      </c>
      <c r="D93" s="60">
        <v>0</v>
      </c>
      <c r="E93" s="39">
        <v>0</v>
      </c>
      <c r="F93" s="45"/>
      <c r="G93" s="60">
        <v>0</v>
      </c>
      <c r="H93" s="139">
        <v>2.4390900000000001E-3</v>
      </c>
      <c r="I93" s="136">
        <v>1.4636520000000001E-4</v>
      </c>
      <c r="J93" s="39">
        <v>0</v>
      </c>
      <c r="K93" s="39">
        <v>0</v>
      </c>
      <c r="L93" s="136">
        <v>1.4636520000000001E-4</v>
      </c>
      <c r="M93" s="136">
        <v>1.829565E-3</v>
      </c>
      <c r="N93" s="140">
        <v>3.8089619764663903E-8</v>
      </c>
      <c r="O93" s="138">
        <v>0</v>
      </c>
      <c r="P93" s="57"/>
    </row>
    <row r="94" spans="1:16" ht="29.15" customHeight="1" x14ac:dyDescent="0.35">
      <c r="A94" s="96"/>
      <c r="B94" s="135" t="s">
        <v>527</v>
      </c>
      <c r="C94" s="139">
        <v>7.3643319999999998E-2</v>
      </c>
      <c r="D94" s="60">
        <v>0</v>
      </c>
      <c r="E94" s="39">
        <v>0</v>
      </c>
      <c r="F94" s="45"/>
      <c r="G94" s="60">
        <v>0</v>
      </c>
      <c r="H94" s="139">
        <v>7.3643319999999998E-2</v>
      </c>
      <c r="I94" s="136">
        <v>5.8914655999999996E-3</v>
      </c>
      <c r="J94" s="39">
        <v>0</v>
      </c>
      <c r="K94" s="39">
        <v>0</v>
      </c>
      <c r="L94" s="136">
        <v>5.8914655999999996E-3</v>
      </c>
      <c r="M94" s="136">
        <v>7.3643319999999998E-2</v>
      </c>
      <c r="N94" s="140">
        <v>1.5331764966030001E-6</v>
      </c>
      <c r="O94" s="138">
        <v>0</v>
      </c>
      <c r="P94" s="57"/>
    </row>
    <row r="95" spans="1:16" ht="15" customHeight="1" x14ac:dyDescent="0.35">
      <c r="A95" s="96"/>
      <c r="B95" s="135" t="s">
        <v>528</v>
      </c>
      <c r="C95" s="139">
        <v>4.7179497926267799E-4</v>
      </c>
      <c r="D95" s="60">
        <v>0.16042194000000001</v>
      </c>
      <c r="E95" s="39">
        <v>0</v>
      </c>
      <c r="F95" s="45"/>
      <c r="G95" s="60">
        <v>0</v>
      </c>
      <c r="H95" s="139">
        <v>0.16089373497926299</v>
      </c>
      <c r="I95" s="136">
        <v>2.79573173589689E-3</v>
      </c>
      <c r="J95" s="39">
        <v>0</v>
      </c>
      <c r="K95" s="39">
        <v>0</v>
      </c>
      <c r="L95" s="136">
        <v>2.79573173589689E-3</v>
      </c>
      <c r="M95" s="136">
        <v>3.4946646698711101E-2</v>
      </c>
      <c r="N95" s="140">
        <v>7.27552442686623E-7</v>
      </c>
      <c r="O95" s="138">
        <v>0</v>
      </c>
      <c r="P95" s="57"/>
    </row>
    <row r="96" spans="1:16" ht="15" customHeight="1" x14ac:dyDescent="0.35">
      <c r="A96" s="96"/>
      <c r="B96" s="135" t="s">
        <v>529</v>
      </c>
      <c r="C96" s="139">
        <v>1.63754014680242</v>
      </c>
      <c r="D96" s="60">
        <v>0</v>
      </c>
      <c r="E96" s="39">
        <v>0</v>
      </c>
      <c r="F96" s="45"/>
      <c r="G96" s="60">
        <v>0</v>
      </c>
      <c r="H96" s="139">
        <v>1.63754014680242</v>
      </c>
      <c r="I96" s="136">
        <v>4.8749114642945103E-2</v>
      </c>
      <c r="J96" s="39">
        <v>0</v>
      </c>
      <c r="K96" s="39">
        <v>0</v>
      </c>
      <c r="L96" s="136">
        <v>4.8749114642945103E-2</v>
      </c>
      <c r="M96" s="136">
        <v>0.60936393303681402</v>
      </c>
      <c r="N96" s="140">
        <v>1.2686316423670299E-5</v>
      </c>
      <c r="O96" s="138">
        <v>0</v>
      </c>
      <c r="P96" s="57"/>
    </row>
    <row r="97" spans="1:16" ht="15" customHeight="1" x14ac:dyDescent="0.35">
      <c r="A97" s="96"/>
      <c r="B97" s="135" t="s">
        <v>530</v>
      </c>
      <c r="C97" s="139">
        <v>4.2043190000000001E-2</v>
      </c>
      <c r="D97" s="60">
        <v>0</v>
      </c>
      <c r="E97" s="39">
        <v>0</v>
      </c>
      <c r="F97" s="45"/>
      <c r="G97" s="60">
        <v>0</v>
      </c>
      <c r="H97" s="139">
        <v>4.2043190000000001E-2</v>
      </c>
      <c r="I97" s="136">
        <v>2.5228113999999999E-3</v>
      </c>
      <c r="J97" s="39">
        <v>0</v>
      </c>
      <c r="K97" s="39">
        <v>0</v>
      </c>
      <c r="L97" s="136">
        <v>2.5228113999999999E-3</v>
      </c>
      <c r="M97" s="136">
        <v>3.1535142500000002E-2</v>
      </c>
      <c r="N97" s="140">
        <v>6.5652851199574299E-7</v>
      </c>
      <c r="O97" s="138">
        <v>0.01</v>
      </c>
      <c r="P97" s="57"/>
    </row>
    <row r="98" spans="1:16" ht="15" customHeight="1" x14ac:dyDescent="0.35">
      <c r="A98" s="96"/>
      <c r="B98" s="135" t="s">
        <v>531</v>
      </c>
      <c r="C98" s="139">
        <v>1.71367E-3</v>
      </c>
      <c r="D98" s="60">
        <v>0</v>
      </c>
      <c r="E98" s="39">
        <v>0</v>
      </c>
      <c r="F98" s="45"/>
      <c r="G98" s="60">
        <v>0</v>
      </c>
      <c r="H98" s="139">
        <v>1.71367E-3</v>
      </c>
      <c r="I98" s="136">
        <v>1.028202E-4</v>
      </c>
      <c r="J98" s="39">
        <v>0</v>
      </c>
      <c r="K98" s="39">
        <v>0</v>
      </c>
      <c r="L98" s="136">
        <v>1.028202E-4</v>
      </c>
      <c r="M98" s="136">
        <v>1.2852524999999999E-3</v>
      </c>
      <c r="N98" s="140">
        <v>2.6757605784207501E-8</v>
      </c>
      <c r="O98" s="138">
        <v>0</v>
      </c>
      <c r="P98" s="57"/>
    </row>
    <row r="99" spans="1:16" ht="15" customHeight="1" x14ac:dyDescent="0.35">
      <c r="A99" s="96"/>
      <c r="B99" s="135" t="s">
        <v>532</v>
      </c>
      <c r="C99" s="139">
        <v>2.656319E-2</v>
      </c>
      <c r="D99" s="60">
        <v>0.22124785</v>
      </c>
      <c r="E99" s="39">
        <v>0</v>
      </c>
      <c r="F99" s="45"/>
      <c r="G99" s="60">
        <v>0</v>
      </c>
      <c r="H99" s="139">
        <v>0.24781104000000001</v>
      </c>
      <c r="I99" s="136">
        <v>4.6679823959999998E-2</v>
      </c>
      <c r="J99" s="39">
        <v>0</v>
      </c>
      <c r="K99" s="39">
        <v>0</v>
      </c>
      <c r="L99" s="136">
        <v>4.6679823959999998E-2</v>
      </c>
      <c r="M99" s="136">
        <v>0.58349779950000003</v>
      </c>
      <c r="N99" s="140">
        <v>1.2147810718106801E-5</v>
      </c>
      <c r="O99" s="138">
        <v>0</v>
      </c>
      <c r="P99" s="57"/>
    </row>
    <row r="100" spans="1:16" ht="15" customHeight="1" x14ac:dyDescent="0.35">
      <c r="A100" s="96"/>
      <c r="B100" s="135" t="s">
        <v>533</v>
      </c>
      <c r="C100" s="139">
        <v>58.993376348723302</v>
      </c>
      <c r="D100" s="139">
        <v>183.38556779250001</v>
      </c>
      <c r="E100" s="39">
        <v>0</v>
      </c>
      <c r="F100" s="45"/>
      <c r="G100" s="60">
        <v>0</v>
      </c>
      <c r="H100" s="139">
        <v>242.378944141223</v>
      </c>
      <c r="I100" s="136">
        <v>16.203093243645998</v>
      </c>
      <c r="J100" s="39">
        <v>0</v>
      </c>
      <c r="K100" s="39">
        <v>0</v>
      </c>
      <c r="L100" s="136">
        <v>16.203093243645998</v>
      </c>
      <c r="M100" s="136">
        <v>202.53866554557499</v>
      </c>
      <c r="N100" s="140">
        <v>4.2166420751781697E-3</v>
      </c>
      <c r="O100" s="138">
        <v>0</v>
      </c>
      <c r="P100" s="57"/>
    </row>
    <row r="101" spans="1:16" ht="15" customHeight="1" x14ac:dyDescent="0.35">
      <c r="A101" s="96"/>
      <c r="B101" s="135" t="s">
        <v>534</v>
      </c>
      <c r="C101" s="139">
        <v>6.1775180560319699E-2</v>
      </c>
      <c r="D101" s="139">
        <v>104.70828586499999</v>
      </c>
      <c r="E101" s="39">
        <v>0</v>
      </c>
      <c r="F101" s="45"/>
      <c r="G101" s="60">
        <v>0</v>
      </c>
      <c r="H101" s="139">
        <v>104.77006104556</v>
      </c>
      <c r="I101" s="136">
        <v>6.0276552550137197</v>
      </c>
      <c r="J101" s="39">
        <v>0</v>
      </c>
      <c r="K101" s="39">
        <v>0</v>
      </c>
      <c r="L101" s="136">
        <v>6.0276552550137197</v>
      </c>
      <c r="M101" s="136">
        <v>75.345690687671507</v>
      </c>
      <c r="N101" s="140">
        <v>1.56861806451226E-3</v>
      </c>
      <c r="O101" s="138">
        <v>0.02</v>
      </c>
      <c r="P101" s="57"/>
    </row>
    <row r="102" spans="1:16" ht="15" customHeight="1" x14ac:dyDescent="0.35">
      <c r="A102" s="96"/>
      <c r="B102" s="135" t="s">
        <v>535</v>
      </c>
      <c r="C102" s="139">
        <v>1.72463376917254</v>
      </c>
      <c r="D102" s="60">
        <v>88.978956850000003</v>
      </c>
      <c r="E102" s="39">
        <v>0</v>
      </c>
      <c r="F102" s="45"/>
      <c r="G102" s="60">
        <v>0</v>
      </c>
      <c r="H102" s="139">
        <v>90.703590619172502</v>
      </c>
      <c r="I102" s="136">
        <v>7.6498459308243403</v>
      </c>
      <c r="J102" s="39">
        <v>0</v>
      </c>
      <c r="K102" s="39">
        <v>0</v>
      </c>
      <c r="L102" s="136">
        <v>7.6498459308243403</v>
      </c>
      <c r="M102" s="136">
        <v>95.623074135304293</v>
      </c>
      <c r="N102" s="140">
        <v>1.9907718690191402E-3</v>
      </c>
      <c r="O102" s="138">
        <v>0</v>
      </c>
      <c r="P102" s="57"/>
    </row>
    <row r="103" spans="1:16" ht="29.15" customHeight="1" x14ac:dyDescent="0.35">
      <c r="A103" s="96"/>
      <c r="B103" s="135" t="s">
        <v>536</v>
      </c>
      <c r="C103" s="139">
        <v>8.5293000000000001E-4</v>
      </c>
      <c r="D103" s="60">
        <v>0</v>
      </c>
      <c r="E103" s="39">
        <v>0</v>
      </c>
      <c r="F103" s="45"/>
      <c r="G103" s="60">
        <v>0</v>
      </c>
      <c r="H103" s="139">
        <v>8.5293000000000001E-4</v>
      </c>
      <c r="I103" s="136">
        <v>5.1175799999999999E-5</v>
      </c>
      <c r="J103" s="39">
        <v>0</v>
      </c>
      <c r="K103" s="39">
        <v>0</v>
      </c>
      <c r="L103" s="136">
        <v>5.1175799999999999E-5</v>
      </c>
      <c r="M103" s="136">
        <v>6.3969750000000001E-4</v>
      </c>
      <c r="N103" s="140">
        <v>1.33178293962806E-8</v>
      </c>
      <c r="O103" s="138">
        <v>0</v>
      </c>
      <c r="P103" s="57"/>
    </row>
    <row r="104" spans="1:16" ht="15" customHeight="1" x14ac:dyDescent="0.35">
      <c r="A104" s="96"/>
      <c r="B104" s="135" t="s">
        <v>537</v>
      </c>
      <c r="C104" s="139">
        <v>1.30550376405974E-2</v>
      </c>
      <c r="D104" s="60">
        <v>0</v>
      </c>
      <c r="E104" s="39">
        <v>0</v>
      </c>
      <c r="F104" s="45"/>
      <c r="G104" s="60">
        <v>0</v>
      </c>
      <c r="H104" s="139">
        <v>1.30550376405974E-2</v>
      </c>
      <c r="I104" s="136">
        <v>7.8339145843584401E-4</v>
      </c>
      <c r="J104" s="39">
        <v>0</v>
      </c>
      <c r="K104" s="39">
        <v>0</v>
      </c>
      <c r="L104" s="136">
        <v>7.8339145843584401E-4</v>
      </c>
      <c r="M104" s="136">
        <v>9.7923932304480495E-3</v>
      </c>
      <c r="N104" s="140">
        <v>2.0386733170662701E-7</v>
      </c>
      <c r="O104" s="138">
        <v>0</v>
      </c>
      <c r="P104" s="57"/>
    </row>
    <row r="105" spans="1:16" ht="15" customHeight="1" x14ac:dyDescent="0.35">
      <c r="A105" s="96"/>
      <c r="B105" s="135" t="s">
        <v>538</v>
      </c>
      <c r="C105" s="139">
        <v>1.93326E-3</v>
      </c>
      <c r="D105" s="60">
        <v>0</v>
      </c>
      <c r="E105" s="39">
        <v>0</v>
      </c>
      <c r="F105" s="45"/>
      <c r="G105" s="60">
        <v>0</v>
      </c>
      <c r="H105" s="139">
        <v>1.93326E-3</v>
      </c>
      <c r="I105" s="136">
        <v>1.4782719999999999E-4</v>
      </c>
      <c r="J105" s="39">
        <v>0</v>
      </c>
      <c r="K105" s="39">
        <v>0</v>
      </c>
      <c r="L105" s="136">
        <v>1.4782719999999999E-4</v>
      </c>
      <c r="M105" s="136">
        <v>1.8478399999999999E-3</v>
      </c>
      <c r="N105" s="140">
        <v>3.8470086051021103E-8</v>
      </c>
      <c r="O105" s="138">
        <v>0</v>
      </c>
      <c r="P105" s="57"/>
    </row>
    <row r="106" spans="1:16" ht="29.15" customHeight="1" x14ac:dyDescent="0.35">
      <c r="A106" s="96"/>
      <c r="B106" s="135" t="s">
        <v>539</v>
      </c>
      <c r="C106" s="139">
        <v>0.24963343677983901</v>
      </c>
      <c r="D106" s="60">
        <v>0.75326769999999998</v>
      </c>
      <c r="E106" s="39">
        <v>0</v>
      </c>
      <c r="F106" s="45"/>
      <c r="G106" s="60">
        <v>0</v>
      </c>
      <c r="H106" s="139">
        <v>1.0029011367798399</v>
      </c>
      <c r="I106" s="136">
        <v>2.1078279585227601E-2</v>
      </c>
      <c r="J106" s="39">
        <v>0</v>
      </c>
      <c r="K106" s="39">
        <v>0</v>
      </c>
      <c r="L106" s="136">
        <v>2.1078279585227601E-2</v>
      </c>
      <c r="M106" s="136">
        <v>0.26347849481534502</v>
      </c>
      <c r="N106" s="140">
        <v>5.4853452507467301E-6</v>
      </c>
      <c r="O106" s="141">
        <v>0</v>
      </c>
      <c r="P106" s="57"/>
    </row>
    <row r="107" spans="1:16" ht="15" customHeight="1" x14ac:dyDescent="0.35">
      <c r="A107" s="96"/>
      <c r="B107" s="135" t="s">
        <v>540</v>
      </c>
      <c r="C107" s="139">
        <v>1.8300000000000001E-6</v>
      </c>
      <c r="D107" s="60">
        <v>0</v>
      </c>
      <c r="E107" s="39">
        <v>0</v>
      </c>
      <c r="F107" s="45"/>
      <c r="G107" s="60">
        <v>0</v>
      </c>
      <c r="H107" s="139">
        <v>1.8300000000000001E-6</v>
      </c>
      <c r="I107" s="136">
        <v>1.4639999999999999E-7</v>
      </c>
      <c r="J107" s="39">
        <v>0</v>
      </c>
      <c r="K107" s="39">
        <v>0</v>
      </c>
      <c r="L107" s="136">
        <v>1.4639999999999999E-7</v>
      </c>
      <c r="M107" s="136">
        <v>1.8300000000000001E-6</v>
      </c>
      <c r="N107" s="140">
        <v>3.809867600732E-11</v>
      </c>
      <c r="O107" s="138">
        <v>0</v>
      </c>
      <c r="P107" s="57"/>
    </row>
    <row r="108" spans="1:16" ht="15" customHeight="1" x14ac:dyDescent="0.35">
      <c r="A108" s="96"/>
      <c r="B108" s="135" t="s">
        <v>541</v>
      </c>
      <c r="C108" s="139">
        <v>153.349986779289</v>
      </c>
      <c r="D108" s="60">
        <v>2065.5984550503599</v>
      </c>
      <c r="E108" s="39">
        <v>0</v>
      </c>
      <c r="F108" s="45"/>
      <c r="G108" s="60">
        <v>986.15017113284205</v>
      </c>
      <c r="H108" s="139">
        <v>3205.0986129624898</v>
      </c>
      <c r="I108" s="136">
        <v>190.242108200562</v>
      </c>
      <c r="J108" s="39">
        <v>0</v>
      </c>
      <c r="K108" s="39">
        <v>14.020447763673101</v>
      </c>
      <c r="L108" s="136">
        <v>204.26255596423499</v>
      </c>
      <c r="M108" s="136">
        <v>2553.2819495529402</v>
      </c>
      <c r="N108" s="140">
        <v>5.3156645765769998E-2</v>
      </c>
      <c r="O108" s="138">
        <v>0</v>
      </c>
      <c r="P108" s="57"/>
    </row>
    <row r="109" spans="1:16" ht="29.15" customHeight="1" x14ac:dyDescent="0.35">
      <c r="A109" s="96"/>
      <c r="B109" s="135" t="s">
        <v>542</v>
      </c>
      <c r="C109" s="139">
        <v>7.3914899999999997E-3</v>
      </c>
      <c r="D109" s="60">
        <v>0</v>
      </c>
      <c r="E109" s="39">
        <v>0</v>
      </c>
      <c r="F109" s="45"/>
      <c r="G109" s="60">
        <v>0</v>
      </c>
      <c r="H109" s="139">
        <v>7.3914899999999997E-3</v>
      </c>
      <c r="I109" s="136">
        <v>4.4348940000000001E-4</v>
      </c>
      <c r="J109" s="39">
        <v>0</v>
      </c>
      <c r="K109" s="39">
        <v>0</v>
      </c>
      <c r="L109" s="136">
        <v>4.4348940000000001E-4</v>
      </c>
      <c r="M109" s="136">
        <v>5.5436175000000004E-3</v>
      </c>
      <c r="N109" s="140">
        <v>1.15412288000556E-7</v>
      </c>
      <c r="O109" s="138">
        <v>0</v>
      </c>
      <c r="P109" s="57"/>
    </row>
    <row r="110" spans="1:16" ht="29.15" customHeight="1" x14ac:dyDescent="0.35">
      <c r="A110" s="96"/>
      <c r="B110" s="135" t="s">
        <v>543</v>
      </c>
      <c r="C110" s="139">
        <v>7.7838900000000003E-2</v>
      </c>
      <c r="D110" s="60">
        <v>0</v>
      </c>
      <c r="E110" s="39">
        <v>0</v>
      </c>
      <c r="F110" s="45"/>
      <c r="G110" s="60">
        <v>0</v>
      </c>
      <c r="H110" s="139">
        <v>7.7838900000000003E-2</v>
      </c>
      <c r="I110" s="136">
        <v>3.6452945024800002E-3</v>
      </c>
      <c r="J110" s="39">
        <v>0</v>
      </c>
      <c r="K110" s="39">
        <v>0</v>
      </c>
      <c r="L110" s="136">
        <v>3.6452945024800002E-3</v>
      </c>
      <c r="M110" s="136">
        <v>4.5566181280999998E-2</v>
      </c>
      <c r="N110" s="140">
        <v>9.4863998771349197E-7</v>
      </c>
      <c r="O110" s="138">
        <v>0</v>
      </c>
      <c r="P110" s="57"/>
    </row>
    <row r="111" spans="1:16" ht="15" customHeight="1" x14ac:dyDescent="0.35">
      <c r="A111" s="96"/>
      <c r="B111" s="135" t="s">
        <v>544</v>
      </c>
      <c r="C111" s="139">
        <v>1.4800000000000001E-5</v>
      </c>
      <c r="D111" s="60">
        <v>0</v>
      </c>
      <c r="E111" s="39">
        <v>0</v>
      </c>
      <c r="F111" s="45"/>
      <c r="G111" s="60">
        <v>0</v>
      </c>
      <c r="H111" s="139">
        <v>1.4800000000000001E-5</v>
      </c>
      <c r="I111" s="136">
        <v>1.184E-6</v>
      </c>
      <c r="J111" s="39">
        <v>0</v>
      </c>
      <c r="K111" s="60">
        <v>0</v>
      </c>
      <c r="L111" s="136">
        <v>1.184E-6</v>
      </c>
      <c r="M111" s="136">
        <v>1.4800000000000001E-5</v>
      </c>
      <c r="N111" s="140">
        <v>3.0812043984063002E-10</v>
      </c>
      <c r="O111" s="138">
        <v>0</v>
      </c>
      <c r="P111" s="57"/>
    </row>
    <row r="112" spans="1:16" ht="15" customHeight="1" x14ac:dyDescent="0.35">
      <c r="A112" s="96"/>
      <c r="B112" s="135" t="s">
        <v>545</v>
      </c>
      <c r="C112" s="139">
        <v>6.2539999999999994E-5</v>
      </c>
      <c r="D112" s="60">
        <v>0</v>
      </c>
      <c r="E112" s="39">
        <v>0</v>
      </c>
      <c r="F112" s="45"/>
      <c r="G112" s="60">
        <v>0</v>
      </c>
      <c r="H112" s="139">
        <v>6.2539999999999994E-5</v>
      </c>
      <c r="I112" s="136">
        <v>3.7523999999999999E-6</v>
      </c>
      <c r="J112" s="39">
        <v>0</v>
      </c>
      <c r="K112" s="39">
        <v>0</v>
      </c>
      <c r="L112" s="136">
        <v>3.7523999999999999E-6</v>
      </c>
      <c r="M112" s="136">
        <v>4.6904999999999999E-5</v>
      </c>
      <c r="N112" s="140">
        <v>9.7651278585979001E-10</v>
      </c>
      <c r="O112" s="138">
        <v>0</v>
      </c>
      <c r="P112" s="57"/>
    </row>
    <row r="113" spans="1:16" ht="15" customHeight="1" x14ac:dyDescent="0.35">
      <c r="A113" s="96"/>
      <c r="B113" s="135" t="s">
        <v>546</v>
      </c>
      <c r="C113" s="139">
        <v>2.5415899999999998E-3</v>
      </c>
      <c r="D113" s="60">
        <v>4.9489699999999998E-2</v>
      </c>
      <c r="E113" s="39">
        <v>0</v>
      </c>
      <c r="F113" s="45"/>
      <c r="G113" s="60">
        <v>0</v>
      </c>
      <c r="H113" s="139">
        <v>5.2031290000000001E-2</v>
      </c>
      <c r="I113" s="136">
        <v>4.3437065452744798E-4</v>
      </c>
      <c r="J113" s="39">
        <v>0</v>
      </c>
      <c r="K113" s="39">
        <v>0</v>
      </c>
      <c r="L113" s="136">
        <v>4.3437065452744798E-4</v>
      </c>
      <c r="M113" s="136">
        <v>5.4296331815930996E-3</v>
      </c>
      <c r="N113" s="140">
        <v>1.13039254330119E-7</v>
      </c>
      <c r="O113" s="138">
        <v>0</v>
      </c>
      <c r="P113" s="57"/>
    </row>
    <row r="114" spans="1:16" ht="22.5" customHeight="1" x14ac:dyDescent="0.35">
      <c r="A114" s="142">
        <v>20</v>
      </c>
      <c r="B114" s="135" t="s">
        <v>188</v>
      </c>
      <c r="C114" s="139">
        <v>36367.158648416596</v>
      </c>
      <c r="D114" s="139">
        <v>35049.527090510703</v>
      </c>
      <c r="E114" s="139">
        <v>257.70066044512902</v>
      </c>
      <c r="F114" s="45"/>
      <c r="G114" s="139">
        <v>2261.09770255284</v>
      </c>
      <c r="H114" s="139">
        <v>73935.484101925307</v>
      </c>
      <c r="I114" s="139">
        <v>3760.4138200708198</v>
      </c>
      <c r="J114" s="139">
        <v>5.7182563410648299</v>
      </c>
      <c r="K114" s="139">
        <v>76.521142609864796</v>
      </c>
      <c r="L114" s="139">
        <v>3842.6532190217499</v>
      </c>
      <c r="M114" s="139">
        <v>48033.1652377719</v>
      </c>
      <c r="N114" s="140">
        <v>1</v>
      </c>
      <c r="O114" s="143"/>
      <c r="P114" s="57"/>
    </row>
    <row r="115" spans="1:16" ht="15" customHeight="1" x14ac:dyDescent="0.35">
      <c r="A115" s="52"/>
      <c r="B115" s="148"/>
      <c r="C115" s="149"/>
      <c r="D115" s="150"/>
      <c r="E115" s="150"/>
      <c r="F115" s="150"/>
      <c r="G115" s="150"/>
      <c r="H115" s="150"/>
      <c r="I115" s="150"/>
      <c r="J115" s="150"/>
      <c r="K115" s="150"/>
      <c r="L115" s="150"/>
      <c r="M115" s="150"/>
      <c r="N115" s="16"/>
      <c r="O115" s="103"/>
    </row>
    <row r="116" spans="1:16" ht="30.75" customHeight="1" x14ac:dyDescent="0.25">
      <c r="A116" s="437" t="s">
        <v>2162</v>
      </c>
      <c r="B116" s="438"/>
      <c r="C116" s="438"/>
      <c r="D116" s="438"/>
      <c r="E116" s="438"/>
      <c r="F116" s="438"/>
      <c r="G116" s="438"/>
      <c r="H116" s="438"/>
      <c r="I116" s="438"/>
      <c r="J116" s="438"/>
      <c r="K116" s="438"/>
      <c r="L116" s="438"/>
      <c r="M116" s="438"/>
      <c r="N116" s="438"/>
      <c r="O116" s="438"/>
    </row>
  </sheetData>
  <mergeCells count="11">
    <mergeCell ref="A116:O116"/>
    <mergeCell ref="A1:O1"/>
    <mergeCell ref="O6:O8"/>
    <mergeCell ref="N6:N8"/>
    <mergeCell ref="M6:M8"/>
    <mergeCell ref="I6:L7"/>
    <mergeCell ref="C6:D7"/>
    <mergeCell ref="E6:F7"/>
    <mergeCell ref="G6:G8"/>
    <mergeCell ref="H6:H8"/>
    <mergeCell ref="A3:O3"/>
  </mergeCells>
  <hyperlinks>
    <hyperlink ref="P1" location="'Table of Contents'!A1" display="Table of Contents" xr:uid="{AF2B4985-240A-4EE8-B349-D0A3BE78E003}"/>
  </hyperlinks>
  <pageMargins left="0.75" right="0.75" top="1" bottom="1" header="0.5" footer="0.5"/>
  <pageSetup paperSize="9" scale="46" orientation="portrait" r:id="rId1"/>
  <colBreaks count="1" manualBreakCount="1">
    <brk id="1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46"/>
  <sheetViews>
    <sheetView showRuler="0" zoomScaleNormal="100" workbookViewId="0">
      <selection sqref="A1:C1"/>
    </sheetView>
  </sheetViews>
  <sheetFormatPr defaultColWidth="13.1796875" defaultRowHeight="12.5" x14ac:dyDescent="0.25"/>
  <cols>
    <col min="1" max="1" width="9.7265625" customWidth="1"/>
    <col min="2" max="2" width="83.1796875" customWidth="1"/>
    <col min="3" max="3" width="30.7265625" customWidth="1"/>
    <col min="4" max="4" width="16.26953125" bestFit="1" customWidth="1"/>
  </cols>
  <sheetData>
    <row r="1" spans="1:4" ht="18.649999999999999" customHeight="1" x14ac:dyDescent="0.25">
      <c r="A1" s="401" t="s">
        <v>14</v>
      </c>
      <c r="B1" s="402"/>
      <c r="C1" s="402"/>
      <c r="D1" s="349" t="s">
        <v>2</v>
      </c>
    </row>
    <row r="2" spans="1:4" ht="15" customHeight="1" x14ac:dyDescent="0.35">
      <c r="A2" s="9"/>
      <c r="B2" s="9"/>
      <c r="C2" s="9"/>
    </row>
    <row r="3" spans="1:4" ht="29.15" customHeight="1" x14ac:dyDescent="0.25">
      <c r="A3" s="442" t="s">
        <v>547</v>
      </c>
      <c r="B3" s="391"/>
      <c r="C3" s="391"/>
    </row>
    <row r="4" spans="1:4" ht="15" customHeight="1" x14ac:dyDescent="0.35">
      <c r="A4" s="9"/>
      <c r="B4" s="9"/>
      <c r="C4" s="30"/>
    </row>
    <row r="5" spans="1:4" ht="15.75" customHeight="1" x14ac:dyDescent="0.35">
      <c r="A5" s="30"/>
      <c r="B5" s="151"/>
      <c r="C5" s="33" t="s">
        <v>84</v>
      </c>
      <c r="D5" s="57"/>
    </row>
    <row r="6" spans="1:4" ht="15.75" customHeight="1" x14ac:dyDescent="0.35">
      <c r="A6" s="37">
        <v>1</v>
      </c>
      <c r="B6" s="43" t="s">
        <v>548</v>
      </c>
      <c r="C6" s="39">
        <v>58724.194173558302</v>
      </c>
      <c r="D6" s="57"/>
    </row>
    <row r="7" spans="1:4" ht="15.75" customHeight="1" x14ac:dyDescent="0.35">
      <c r="A7" s="37">
        <v>2</v>
      </c>
      <c r="B7" s="42" t="s">
        <v>549</v>
      </c>
      <c r="C7" s="41">
        <v>5.6093939434768399E-3</v>
      </c>
      <c r="D7" s="57"/>
    </row>
    <row r="8" spans="1:4" ht="15.75" customHeight="1" x14ac:dyDescent="0.35">
      <c r="A8" s="37">
        <v>3</v>
      </c>
      <c r="B8" s="42" t="s">
        <v>550</v>
      </c>
      <c r="C8" s="39">
        <v>329.40713913271998</v>
      </c>
      <c r="D8" s="57"/>
    </row>
    <row r="9" spans="1:4" ht="15.75" customHeight="1" x14ac:dyDescent="0.35">
      <c r="A9" s="86"/>
      <c r="B9" s="86"/>
      <c r="C9" s="86"/>
    </row>
    <row r="10" spans="1:4" ht="15.75" customHeight="1" x14ac:dyDescent="0.35">
      <c r="A10" s="443" t="s">
        <v>2163</v>
      </c>
      <c r="B10" s="419"/>
      <c r="C10" s="419"/>
    </row>
    <row r="11" spans="1:4" ht="15.75" customHeight="1" x14ac:dyDescent="0.25"/>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sheetData>
  <mergeCells count="3">
    <mergeCell ref="A1:C1"/>
    <mergeCell ref="A3:C3"/>
    <mergeCell ref="A10:C10"/>
  </mergeCells>
  <hyperlinks>
    <hyperlink ref="D1" location="'Table of Contents'!A1" display="Table of Contents" xr:uid="{D7559E34-C881-48F4-BEB3-558DA399B4BF}"/>
  </hyperlinks>
  <pageMargins left="0.75" right="0.75" top="1" bottom="1" header="0.5" footer="0.5"/>
  <pageSetup paperSize="9" scale="71" orientation="portrait" r:id="rId1"/>
  <colBreaks count="1" manualBreakCount="1">
    <brk id="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0"/>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401" t="s">
        <v>15</v>
      </c>
      <c r="B1" s="402"/>
      <c r="C1" s="402"/>
      <c r="D1" s="402"/>
      <c r="E1" s="402"/>
      <c r="F1" s="402"/>
      <c r="G1" s="402"/>
      <c r="H1" s="402"/>
      <c r="I1" s="349"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1B3FBBAA-BEB9-46E4-811C-649C2253E7DC}"/>
  </hyperlinks>
  <pageMargins left="0.75" right="0.75" top="1" bottom="1" header="0.5" footer="0.5"/>
  <pageSetup paperSize="9" scale="84" orientation="portrait" r:id="rId1"/>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3"/>
  <sheetViews>
    <sheetView showRuler="0" zoomScaleNormal="100" workbookViewId="0">
      <selection sqref="A1:C1"/>
    </sheetView>
  </sheetViews>
  <sheetFormatPr defaultColWidth="13.1796875" defaultRowHeight="12.5" x14ac:dyDescent="0.25"/>
  <cols>
    <col min="1" max="1" width="9.54296875" customWidth="1"/>
    <col min="2" max="2" width="83.1796875" customWidth="1"/>
    <col min="3" max="3" width="32" customWidth="1"/>
    <col min="4" max="4" width="16.26953125" bestFit="1" customWidth="1"/>
    <col min="5" max="5" width="0.54296875" customWidth="1"/>
    <col min="6" max="7" width="14.453125" customWidth="1"/>
  </cols>
  <sheetData>
    <row r="1" spans="1:7" ht="18.649999999999999" customHeight="1" x14ac:dyDescent="0.25">
      <c r="A1" s="401" t="s">
        <v>16</v>
      </c>
      <c r="B1" s="402"/>
      <c r="C1" s="402"/>
      <c r="D1" s="349" t="s">
        <v>2</v>
      </c>
      <c r="E1" s="7"/>
      <c r="F1" s="7"/>
      <c r="G1" s="7"/>
    </row>
    <row r="2" spans="1:7" ht="15" customHeight="1" x14ac:dyDescent="0.35">
      <c r="A2" s="7"/>
      <c r="B2" s="12"/>
      <c r="C2" s="71"/>
      <c r="D2" s="12"/>
      <c r="E2" s="12"/>
      <c r="F2" s="12"/>
      <c r="G2" s="12"/>
    </row>
    <row r="3" spans="1:7" ht="139.15" customHeight="1" x14ac:dyDescent="0.25">
      <c r="A3" s="442" t="s">
        <v>2178</v>
      </c>
      <c r="B3" s="391"/>
      <c r="C3" s="391"/>
      <c r="D3" s="10"/>
      <c r="E3" s="10"/>
      <c r="F3" s="10"/>
      <c r="G3" s="10"/>
    </row>
    <row r="4" spans="1:7" ht="15" customHeight="1" x14ac:dyDescent="0.35">
      <c r="A4" s="30"/>
      <c r="B4" s="152"/>
      <c r="C4" s="72"/>
      <c r="D4" s="9"/>
      <c r="E4" s="9"/>
      <c r="F4" s="9"/>
      <c r="G4" s="9"/>
    </row>
    <row r="5" spans="1:7" ht="15" customHeight="1" x14ac:dyDescent="0.35">
      <c r="A5" s="113"/>
      <c r="B5" s="116"/>
      <c r="C5" s="33" t="s">
        <v>84</v>
      </c>
      <c r="D5" s="57"/>
    </row>
    <row r="6" spans="1:7" ht="15" customHeight="1" x14ac:dyDescent="0.35">
      <c r="A6" s="113"/>
      <c r="B6" s="116"/>
      <c r="C6" s="33" t="s">
        <v>551</v>
      </c>
      <c r="D6" s="57"/>
    </row>
    <row r="7" spans="1:7" ht="15" customHeight="1" x14ac:dyDescent="0.35">
      <c r="A7" s="37">
        <v>1</v>
      </c>
      <c r="B7" s="38" t="s">
        <v>552</v>
      </c>
      <c r="C7" s="79">
        <v>131280.90496661499</v>
      </c>
      <c r="D7" s="57"/>
    </row>
    <row r="8" spans="1:7" ht="29.15" customHeight="1" x14ac:dyDescent="0.35">
      <c r="A8" s="37">
        <v>2</v>
      </c>
      <c r="B8" s="38" t="s">
        <v>553</v>
      </c>
      <c r="C8" s="79">
        <v>-6.0457802970195198</v>
      </c>
      <c r="D8" s="57"/>
    </row>
    <row r="9" spans="1:7" ht="29.15" customHeight="1" x14ac:dyDescent="0.35">
      <c r="A9" s="37">
        <v>3</v>
      </c>
      <c r="B9" s="38" t="s">
        <v>554</v>
      </c>
      <c r="C9" s="79">
        <v>0</v>
      </c>
      <c r="D9" s="57"/>
    </row>
    <row r="10" spans="1:7" ht="15" customHeight="1" x14ac:dyDescent="0.35">
      <c r="A10" s="37">
        <v>4</v>
      </c>
      <c r="B10" s="38" t="s">
        <v>555</v>
      </c>
      <c r="C10" s="79">
        <v>0</v>
      </c>
      <c r="D10" s="57"/>
    </row>
    <row r="11" spans="1:7" ht="42.65" customHeight="1" x14ac:dyDescent="0.35">
      <c r="A11" s="37">
        <v>5</v>
      </c>
      <c r="B11" s="38" t="s">
        <v>556</v>
      </c>
      <c r="C11" s="79">
        <v>0</v>
      </c>
      <c r="D11" s="57"/>
    </row>
    <row r="12" spans="1:7" ht="29.15" customHeight="1" x14ac:dyDescent="0.35">
      <c r="A12" s="37">
        <v>6</v>
      </c>
      <c r="B12" s="38" t="s">
        <v>557</v>
      </c>
      <c r="C12" s="79">
        <v>0</v>
      </c>
      <c r="D12" s="57"/>
    </row>
    <row r="13" spans="1:7" ht="15" customHeight="1" x14ac:dyDescent="0.35">
      <c r="A13" s="37">
        <v>7</v>
      </c>
      <c r="B13" s="38" t="s">
        <v>558</v>
      </c>
      <c r="C13" s="79">
        <v>0</v>
      </c>
      <c r="D13" s="57"/>
    </row>
    <row r="14" spans="1:7" ht="15" customHeight="1" x14ac:dyDescent="0.35">
      <c r="A14" s="37">
        <v>8</v>
      </c>
      <c r="B14" s="38" t="s">
        <v>559</v>
      </c>
      <c r="C14" s="79">
        <v>1618.0938979473201</v>
      </c>
      <c r="D14" s="57"/>
    </row>
    <row r="15" spans="1:7" ht="15" customHeight="1" x14ac:dyDescent="0.35">
      <c r="A15" s="37">
        <v>9</v>
      </c>
      <c r="B15" s="38" t="s">
        <v>560</v>
      </c>
      <c r="C15" s="79">
        <v>120.376893554004</v>
      </c>
      <c r="D15" s="57"/>
    </row>
    <row r="16" spans="1:7" ht="29.15" customHeight="1" x14ac:dyDescent="0.35">
      <c r="A16" s="37">
        <v>10</v>
      </c>
      <c r="B16" s="38" t="s">
        <v>2179</v>
      </c>
      <c r="C16" s="79">
        <v>4750.2149881461</v>
      </c>
      <c r="D16" s="57"/>
    </row>
    <row r="17" spans="1:4" ht="29.15" customHeight="1" x14ac:dyDescent="0.35">
      <c r="A17" s="37">
        <v>11</v>
      </c>
      <c r="B17" s="38" t="s">
        <v>561</v>
      </c>
      <c r="C17" s="79">
        <v>0</v>
      </c>
      <c r="D17" s="57"/>
    </row>
    <row r="18" spans="1:4" ht="29.15" customHeight="1" x14ac:dyDescent="0.35">
      <c r="A18" s="33" t="s">
        <v>562</v>
      </c>
      <c r="B18" s="38" t="s">
        <v>563</v>
      </c>
      <c r="C18" s="79">
        <v>0</v>
      </c>
      <c r="D18" s="57"/>
    </row>
    <row r="19" spans="1:4" ht="29.15" customHeight="1" x14ac:dyDescent="0.35">
      <c r="A19" s="33" t="s">
        <v>564</v>
      </c>
      <c r="B19" s="38" t="s">
        <v>565</v>
      </c>
      <c r="C19" s="79">
        <v>0</v>
      </c>
      <c r="D19" s="57"/>
    </row>
    <row r="20" spans="1:4" ht="15" customHeight="1" x14ac:dyDescent="0.35">
      <c r="A20" s="37">
        <v>12</v>
      </c>
      <c r="B20" s="38" t="s">
        <v>566</v>
      </c>
      <c r="C20" s="79">
        <v>-2566.5830129992</v>
      </c>
      <c r="D20" s="57"/>
    </row>
    <row r="21" spans="1:4" ht="15" customHeight="1" x14ac:dyDescent="0.35">
      <c r="A21" s="37">
        <v>13</v>
      </c>
      <c r="B21" s="153" t="s">
        <v>123</v>
      </c>
      <c r="C21" s="154">
        <v>135196.961952966</v>
      </c>
      <c r="D21" s="57"/>
    </row>
    <row r="22" spans="1:4" ht="15.75" customHeight="1" x14ac:dyDescent="0.35">
      <c r="A22" s="86"/>
      <c r="B22" s="155"/>
      <c r="C22" s="156"/>
    </row>
    <row r="23" spans="1:4" ht="15" customHeight="1" x14ac:dyDescent="0.25">
      <c r="A23" s="438"/>
      <c r="B23" s="438"/>
      <c r="C23" s="438"/>
    </row>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sheetData>
  <mergeCells count="3">
    <mergeCell ref="A1:C1"/>
    <mergeCell ref="A3:C3"/>
    <mergeCell ref="A23:C23"/>
  </mergeCells>
  <hyperlinks>
    <hyperlink ref="D1" location="'Table of Contents'!A1" display="Table of Contents" xr:uid="{2A084474-FB78-4D9D-9DF5-57C15E5B2EBE}"/>
  </hyperlinks>
  <pageMargins left="0.75" right="0.75" top="1" bottom="1" header="0.5" footer="0.5"/>
  <pageSetup paperSize="9" scale="70" orientation="portrait" r:id="rId1"/>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78"/>
  <sheetViews>
    <sheetView showRuler="0" zoomScaleNormal="100" workbookViewId="0">
      <selection sqref="A1:D1"/>
    </sheetView>
  </sheetViews>
  <sheetFormatPr defaultColWidth="13.1796875" defaultRowHeight="12.5" x14ac:dyDescent="0.25"/>
  <cols>
    <col min="1" max="1" width="9.7265625" customWidth="1"/>
    <col min="2" max="2" width="62.1796875" customWidth="1"/>
    <col min="3" max="4" width="25.54296875" customWidth="1"/>
    <col min="5" max="5" width="16.26953125" bestFit="1" customWidth="1"/>
  </cols>
  <sheetData>
    <row r="1" spans="1:5" ht="18.649999999999999" customHeight="1" x14ac:dyDescent="0.45">
      <c r="A1" s="426" t="s">
        <v>17</v>
      </c>
      <c r="B1" s="390"/>
      <c r="C1" s="390"/>
      <c r="D1" s="390"/>
      <c r="E1" s="349" t="s">
        <v>2</v>
      </c>
    </row>
    <row r="2" spans="1:5" ht="15" customHeight="1" x14ac:dyDescent="0.35">
      <c r="A2" s="29"/>
      <c r="B2" s="157"/>
      <c r="C2" s="158"/>
      <c r="D2" s="158"/>
      <c r="E2" s="9"/>
    </row>
    <row r="3" spans="1:5" ht="151" customHeight="1" x14ac:dyDescent="0.25">
      <c r="A3" s="445" t="s">
        <v>567</v>
      </c>
      <c r="B3" s="390"/>
      <c r="C3" s="390"/>
      <c r="D3" s="390"/>
    </row>
    <row r="4" spans="1:5" ht="15" customHeight="1" x14ac:dyDescent="0.25">
      <c r="A4" s="438"/>
      <c r="B4" s="438"/>
      <c r="C4" s="444"/>
      <c r="D4" s="444"/>
    </row>
    <row r="5" spans="1:5" ht="15" customHeight="1" x14ac:dyDescent="0.35">
      <c r="A5" s="353"/>
      <c r="B5" s="73"/>
      <c r="C5" s="453" t="s">
        <v>568</v>
      </c>
      <c r="D5" s="453"/>
      <c r="E5" s="57"/>
    </row>
    <row r="6" spans="1:5" ht="15" customHeight="1" x14ac:dyDescent="0.35">
      <c r="A6" s="446"/>
      <c r="B6" s="447"/>
      <c r="C6" s="33" t="s">
        <v>84</v>
      </c>
      <c r="D6" s="33" t="s">
        <v>85</v>
      </c>
      <c r="E6" s="57"/>
    </row>
    <row r="7" spans="1:5" ht="15" customHeight="1" x14ac:dyDescent="0.35">
      <c r="A7" s="448"/>
      <c r="B7" s="449"/>
      <c r="C7" s="159" t="s">
        <v>569</v>
      </c>
      <c r="D7" s="159" t="s">
        <v>381</v>
      </c>
      <c r="E7" s="57"/>
    </row>
    <row r="8" spans="1:5" ht="15" customHeight="1" x14ac:dyDescent="0.35">
      <c r="A8" s="450" t="s">
        <v>570</v>
      </c>
      <c r="B8" s="451"/>
      <c r="C8" s="451"/>
      <c r="D8" s="452"/>
      <c r="E8" s="57"/>
    </row>
    <row r="9" spans="1:5" ht="29.15" customHeight="1" x14ac:dyDescent="0.35">
      <c r="A9" s="37">
        <v>1</v>
      </c>
      <c r="B9" s="38" t="s">
        <v>571</v>
      </c>
      <c r="C9" s="39">
        <v>121366.81554799899</v>
      </c>
      <c r="D9" s="39">
        <v>121133.20831648201</v>
      </c>
      <c r="E9" s="57"/>
    </row>
    <row r="10" spans="1:5" ht="42.65" customHeight="1" x14ac:dyDescent="0.35">
      <c r="A10" s="37">
        <v>2</v>
      </c>
      <c r="B10" s="38" t="s">
        <v>572</v>
      </c>
      <c r="C10" s="39">
        <v>0</v>
      </c>
      <c r="D10" s="39">
        <v>0</v>
      </c>
      <c r="E10" s="57"/>
    </row>
    <row r="11" spans="1:5" ht="29.15" customHeight="1" x14ac:dyDescent="0.35">
      <c r="A11" s="37">
        <v>3</v>
      </c>
      <c r="B11" s="38" t="s">
        <v>573</v>
      </c>
      <c r="C11" s="39">
        <v>0</v>
      </c>
      <c r="D11" s="39">
        <v>0</v>
      </c>
      <c r="E11" s="57"/>
    </row>
    <row r="12" spans="1:5" ht="29.15" customHeight="1" x14ac:dyDescent="0.35">
      <c r="A12" s="37">
        <v>4</v>
      </c>
      <c r="B12" s="38" t="s">
        <v>574</v>
      </c>
      <c r="C12" s="39">
        <v>0</v>
      </c>
      <c r="D12" s="39">
        <v>0</v>
      </c>
      <c r="E12" s="57"/>
    </row>
    <row r="13" spans="1:5" ht="15" customHeight="1" x14ac:dyDescent="0.35">
      <c r="A13" s="37">
        <v>5</v>
      </c>
      <c r="B13" s="38" t="s">
        <v>575</v>
      </c>
      <c r="C13" s="39">
        <v>0</v>
      </c>
      <c r="D13" s="39">
        <v>0</v>
      </c>
      <c r="E13" s="57"/>
    </row>
    <row r="14" spans="1:5" ht="15" customHeight="1" x14ac:dyDescent="0.35">
      <c r="A14" s="37">
        <v>6</v>
      </c>
      <c r="B14" s="38" t="s">
        <v>576</v>
      </c>
      <c r="C14" s="39">
        <v>-2774.0669426746199</v>
      </c>
      <c r="D14" s="39">
        <v>-2397.43842822223</v>
      </c>
      <c r="E14" s="57"/>
    </row>
    <row r="15" spans="1:5" ht="15" customHeight="1" x14ac:dyDescent="0.35">
      <c r="A15" s="160">
        <v>7</v>
      </c>
      <c r="B15" s="161" t="s">
        <v>577</v>
      </c>
      <c r="C15" s="162">
        <v>118592.748605324</v>
      </c>
      <c r="D15" s="162">
        <v>118735.76988825999</v>
      </c>
      <c r="E15" s="57"/>
    </row>
    <row r="16" spans="1:5" ht="15" customHeight="1" x14ac:dyDescent="0.35">
      <c r="A16" s="450" t="s">
        <v>578</v>
      </c>
      <c r="B16" s="451"/>
      <c r="C16" s="451"/>
      <c r="D16" s="452"/>
      <c r="E16" s="57"/>
    </row>
    <row r="17" spans="1:5" ht="29.15" customHeight="1" x14ac:dyDescent="0.35">
      <c r="A17" s="37">
        <v>8</v>
      </c>
      <c r="B17" s="38" t="s">
        <v>2180</v>
      </c>
      <c r="C17" s="39">
        <v>3426.5990190756402</v>
      </c>
      <c r="D17" s="39">
        <v>3469.8189091726999</v>
      </c>
      <c r="E17" s="57"/>
    </row>
    <row r="18" spans="1:5" ht="29.15" customHeight="1" x14ac:dyDescent="0.35">
      <c r="A18" s="33" t="s">
        <v>579</v>
      </c>
      <c r="B18" s="163" t="s">
        <v>580</v>
      </c>
      <c r="C18" s="164">
        <v>0</v>
      </c>
      <c r="D18" s="164">
        <v>0</v>
      </c>
      <c r="E18" s="57"/>
    </row>
    <row r="19" spans="1:5" ht="29.15" customHeight="1" x14ac:dyDescent="0.35">
      <c r="A19" s="37">
        <v>9</v>
      </c>
      <c r="B19" s="38" t="s">
        <v>581</v>
      </c>
      <c r="C19" s="39">
        <v>680.38526179608698</v>
      </c>
      <c r="D19" s="39">
        <v>599.251352444443</v>
      </c>
      <c r="E19" s="57"/>
    </row>
    <row r="20" spans="1:5" ht="29.15" customHeight="1" x14ac:dyDescent="0.35">
      <c r="A20" s="33" t="s">
        <v>582</v>
      </c>
      <c r="B20" s="163" t="s">
        <v>583</v>
      </c>
      <c r="C20" s="164">
        <v>0</v>
      </c>
      <c r="D20" s="164">
        <v>0</v>
      </c>
      <c r="E20" s="57"/>
    </row>
    <row r="21" spans="1:5" ht="15" customHeight="1" x14ac:dyDescent="0.35">
      <c r="A21" s="33" t="s">
        <v>584</v>
      </c>
      <c r="B21" s="163" t="s">
        <v>585</v>
      </c>
      <c r="C21" s="164">
        <v>0</v>
      </c>
      <c r="D21" s="164">
        <v>0</v>
      </c>
      <c r="E21" s="57"/>
    </row>
    <row r="22" spans="1:5" ht="15" customHeight="1" x14ac:dyDescent="0.35">
      <c r="A22" s="37">
        <v>10</v>
      </c>
      <c r="B22" s="42" t="s">
        <v>586</v>
      </c>
      <c r="C22" s="39">
        <v>0</v>
      </c>
      <c r="D22" s="39">
        <v>0</v>
      </c>
      <c r="E22" s="57"/>
    </row>
    <row r="23" spans="1:5" ht="29.15" customHeight="1" x14ac:dyDescent="0.35">
      <c r="A23" s="33" t="s">
        <v>587</v>
      </c>
      <c r="B23" s="42" t="s">
        <v>588</v>
      </c>
      <c r="C23" s="39">
        <v>0</v>
      </c>
      <c r="D23" s="39">
        <v>0</v>
      </c>
      <c r="E23" s="57"/>
    </row>
    <row r="24" spans="1:5" ht="29.15" customHeight="1" x14ac:dyDescent="0.35">
      <c r="A24" s="33" t="s">
        <v>589</v>
      </c>
      <c r="B24" s="42" t="s">
        <v>590</v>
      </c>
      <c r="C24" s="39">
        <v>0</v>
      </c>
      <c r="D24" s="39">
        <v>0</v>
      </c>
      <c r="E24" s="57"/>
    </row>
    <row r="25" spans="1:5" ht="15" customHeight="1" x14ac:dyDescent="0.35">
      <c r="A25" s="37">
        <v>11</v>
      </c>
      <c r="B25" s="38" t="s">
        <v>591</v>
      </c>
      <c r="C25" s="39">
        <v>0</v>
      </c>
      <c r="D25" s="39">
        <v>0</v>
      </c>
      <c r="E25" s="57"/>
    </row>
    <row r="26" spans="1:5" ht="29.15" customHeight="1" x14ac:dyDescent="0.35">
      <c r="A26" s="37">
        <v>12</v>
      </c>
      <c r="B26" s="38" t="s">
        <v>592</v>
      </c>
      <c r="C26" s="39">
        <v>0</v>
      </c>
      <c r="D26" s="39">
        <v>0</v>
      </c>
      <c r="E26" s="57"/>
    </row>
    <row r="27" spans="1:5" ht="15" customHeight="1" x14ac:dyDescent="0.35">
      <c r="A27" s="165">
        <v>13</v>
      </c>
      <c r="B27" s="166" t="s">
        <v>593</v>
      </c>
      <c r="C27" s="162">
        <v>4106.9842808717303</v>
      </c>
      <c r="D27" s="162">
        <v>4069.0702616171402</v>
      </c>
      <c r="E27" s="57"/>
    </row>
    <row r="28" spans="1:5" ht="15" customHeight="1" x14ac:dyDescent="0.35">
      <c r="A28" s="450" t="s">
        <v>594</v>
      </c>
      <c r="B28" s="451"/>
      <c r="C28" s="451"/>
      <c r="D28" s="452"/>
      <c r="E28" s="57"/>
    </row>
    <row r="29" spans="1:5" ht="29.15" customHeight="1" x14ac:dyDescent="0.35">
      <c r="A29" s="37">
        <v>14</v>
      </c>
      <c r="B29" s="38" t="s">
        <v>595</v>
      </c>
      <c r="C29" s="39">
        <v>11563.33775099</v>
      </c>
      <c r="D29" s="39">
        <v>11595.506564400001</v>
      </c>
      <c r="E29" s="57"/>
    </row>
    <row r="30" spans="1:5" ht="29.15" customHeight="1" x14ac:dyDescent="0.35">
      <c r="A30" s="37">
        <v>15</v>
      </c>
      <c r="B30" s="38" t="s">
        <v>596</v>
      </c>
      <c r="C30" s="39">
        <v>-3936.7005659199999</v>
      </c>
      <c r="D30" s="39">
        <v>-5313.5165313999996</v>
      </c>
      <c r="E30" s="57"/>
    </row>
    <row r="31" spans="1:5" ht="15" customHeight="1" x14ac:dyDescent="0.35">
      <c r="A31" s="37">
        <v>16</v>
      </c>
      <c r="B31" s="38" t="s">
        <v>597</v>
      </c>
      <c r="C31" s="39">
        <v>120.376893554004</v>
      </c>
      <c r="D31" s="39">
        <v>231.535972832298</v>
      </c>
      <c r="E31" s="57"/>
    </row>
    <row r="32" spans="1:5" ht="29.15" customHeight="1" x14ac:dyDescent="0.35">
      <c r="A32" s="33" t="s">
        <v>598</v>
      </c>
      <c r="B32" s="38" t="s">
        <v>599</v>
      </c>
      <c r="C32" s="39">
        <v>0</v>
      </c>
      <c r="D32" s="39">
        <v>0</v>
      </c>
      <c r="E32" s="57"/>
    </row>
    <row r="33" spans="1:5" ht="15" customHeight="1" x14ac:dyDescent="0.35">
      <c r="A33" s="37">
        <v>17</v>
      </c>
      <c r="B33" s="38" t="s">
        <v>600</v>
      </c>
      <c r="C33" s="39">
        <v>0</v>
      </c>
      <c r="D33" s="39">
        <v>0</v>
      </c>
      <c r="E33" s="57"/>
    </row>
    <row r="34" spans="1:5" ht="15" customHeight="1" x14ac:dyDescent="0.35">
      <c r="A34" s="33" t="s">
        <v>601</v>
      </c>
      <c r="B34" s="38" t="s">
        <v>602</v>
      </c>
      <c r="C34" s="39">
        <v>0</v>
      </c>
      <c r="D34" s="39">
        <v>0</v>
      </c>
      <c r="E34" s="57"/>
    </row>
    <row r="35" spans="1:5" ht="15" customHeight="1" x14ac:dyDescent="0.35">
      <c r="A35" s="165">
        <v>18</v>
      </c>
      <c r="B35" s="167" t="s">
        <v>603</v>
      </c>
      <c r="C35" s="168">
        <v>7747.0140786239999</v>
      </c>
      <c r="D35" s="168">
        <v>6513.5260058323001</v>
      </c>
      <c r="E35" s="57"/>
    </row>
    <row r="36" spans="1:5" ht="15" customHeight="1" x14ac:dyDescent="0.35">
      <c r="A36" s="450" t="s">
        <v>604</v>
      </c>
      <c r="B36" s="451"/>
      <c r="C36" s="451"/>
      <c r="D36" s="452"/>
      <c r="E36" s="57"/>
    </row>
    <row r="37" spans="1:5" ht="15" customHeight="1" x14ac:dyDescent="0.35">
      <c r="A37" s="37">
        <v>19</v>
      </c>
      <c r="B37" s="38" t="s">
        <v>605</v>
      </c>
      <c r="C37" s="39">
        <v>16627.331466261501</v>
      </c>
      <c r="D37" s="39">
        <v>15862.9741907837</v>
      </c>
      <c r="E37" s="57"/>
    </row>
    <row r="38" spans="1:5" ht="15" customHeight="1" x14ac:dyDescent="0.35">
      <c r="A38" s="37">
        <v>20</v>
      </c>
      <c r="B38" s="38" t="s">
        <v>606</v>
      </c>
      <c r="C38" s="79">
        <v>-11812.868764334089</v>
      </c>
      <c r="D38" s="79">
        <v>-11132.7417719024</v>
      </c>
      <c r="E38" s="57"/>
    </row>
    <row r="39" spans="1:5" ht="29.15" customHeight="1" x14ac:dyDescent="0.35">
      <c r="A39" s="37">
        <v>21</v>
      </c>
      <c r="B39" s="38" t="s">
        <v>607</v>
      </c>
      <c r="C39" s="79">
        <v>-64.247713781313237</v>
      </c>
      <c r="D39" s="39">
        <v>-77.338580709173499</v>
      </c>
      <c r="E39" s="57"/>
    </row>
    <row r="40" spans="1:5" ht="15" customHeight="1" x14ac:dyDescent="0.35">
      <c r="A40" s="165">
        <v>22</v>
      </c>
      <c r="B40" s="167" t="s">
        <v>608</v>
      </c>
      <c r="C40" s="169">
        <v>4750.2149881461</v>
      </c>
      <c r="D40" s="169">
        <v>4652.89383817216</v>
      </c>
      <c r="E40" s="57"/>
    </row>
    <row r="41" spans="1:5" ht="15" customHeight="1" x14ac:dyDescent="0.35">
      <c r="A41" s="450" t="s">
        <v>609</v>
      </c>
      <c r="B41" s="451"/>
      <c r="C41" s="451"/>
      <c r="D41" s="452"/>
      <c r="E41" s="57"/>
    </row>
    <row r="42" spans="1:5" ht="29.15" customHeight="1" x14ac:dyDescent="0.35">
      <c r="A42" s="33" t="s">
        <v>610</v>
      </c>
      <c r="B42" s="38" t="s">
        <v>611</v>
      </c>
      <c r="C42" s="39">
        <v>0</v>
      </c>
      <c r="D42" s="39">
        <v>0</v>
      </c>
      <c r="E42" s="57"/>
    </row>
    <row r="43" spans="1:5" ht="29.15" customHeight="1" x14ac:dyDescent="0.35">
      <c r="A43" s="33" t="s">
        <v>612</v>
      </c>
      <c r="B43" s="38" t="s">
        <v>613</v>
      </c>
      <c r="C43" s="39">
        <v>0</v>
      </c>
      <c r="D43" s="39">
        <v>0</v>
      </c>
      <c r="E43" s="57"/>
    </row>
    <row r="44" spans="1:5" ht="29.15" customHeight="1" x14ac:dyDescent="0.35">
      <c r="A44" s="33" t="s">
        <v>614</v>
      </c>
      <c r="B44" s="163" t="s">
        <v>615</v>
      </c>
      <c r="C44" s="164">
        <v>0</v>
      </c>
      <c r="D44" s="164">
        <v>0</v>
      </c>
      <c r="E44" s="57"/>
    </row>
    <row r="45" spans="1:5" ht="29.15" customHeight="1" x14ac:dyDescent="0.35">
      <c r="A45" s="33" t="s">
        <v>616</v>
      </c>
      <c r="B45" s="163" t="s">
        <v>617</v>
      </c>
      <c r="C45" s="164">
        <v>0</v>
      </c>
      <c r="D45" s="164">
        <v>0</v>
      </c>
      <c r="E45" s="57"/>
    </row>
    <row r="46" spans="1:5" ht="29.15" customHeight="1" x14ac:dyDescent="0.35">
      <c r="A46" s="33" t="s">
        <v>618</v>
      </c>
      <c r="B46" s="163" t="s">
        <v>619</v>
      </c>
      <c r="C46" s="164">
        <v>0</v>
      </c>
      <c r="D46" s="164">
        <v>0</v>
      </c>
      <c r="E46" s="57"/>
    </row>
    <row r="47" spans="1:5" ht="14.5" x14ac:dyDescent="0.35">
      <c r="A47" s="33" t="s">
        <v>620</v>
      </c>
      <c r="B47" s="163" t="s">
        <v>621</v>
      </c>
      <c r="C47" s="164">
        <v>0</v>
      </c>
      <c r="D47" s="164">
        <v>0</v>
      </c>
      <c r="E47" s="57"/>
    </row>
    <row r="48" spans="1:5" ht="15" customHeight="1" x14ac:dyDescent="0.35">
      <c r="A48" s="33" t="s">
        <v>622</v>
      </c>
      <c r="B48" s="163" t="s">
        <v>623</v>
      </c>
      <c r="C48" s="164">
        <v>0</v>
      </c>
      <c r="D48" s="164">
        <v>0</v>
      </c>
      <c r="E48" s="57"/>
    </row>
    <row r="49" spans="1:6" ht="29.15" customHeight="1" x14ac:dyDescent="0.35">
      <c r="A49" s="33" t="s">
        <v>624</v>
      </c>
      <c r="B49" s="163" t="s">
        <v>625</v>
      </c>
      <c r="C49" s="164">
        <v>0</v>
      </c>
      <c r="D49" s="164">
        <v>0</v>
      </c>
      <c r="E49" s="57"/>
    </row>
    <row r="50" spans="1:6" ht="29.15" customHeight="1" x14ac:dyDescent="0.35">
      <c r="A50" s="33" t="s">
        <v>626</v>
      </c>
      <c r="B50" s="163" t="s">
        <v>627</v>
      </c>
      <c r="C50" s="164">
        <v>0</v>
      </c>
      <c r="D50" s="164">
        <v>0</v>
      </c>
      <c r="E50" s="57"/>
    </row>
    <row r="51" spans="1:6" ht="15" customHeight="1" x14ac:dyDescent="0.35">
      <c r="A51" s="33" t="s">
        <v>628</v>
      </c>
      <c r="B51" s="163" t="s">
        <v>629</v>
      </c>
      <c r="C51" s="164">
        <v>0</v>
      </c>
      <c r="D51" s="164">
        <v>0</v>
      </c>
      <c r="E51" s="57"/>
    </row>
    <row r="52" spans="1:6" ht="15" customHeight="1" x14ac:dyDescent="0.35">
      <c r="A52" s="36" t="s">
        <v>630</v>
      </c>
      <c r="B52" s="170" t="s">
        <v>631</v>
      </c>
      <c r="C52" s="171">
        <v>0</v>
      </c>
      <c r="D52" s="171">
        <v>0</v>
      </c>
      <c r="E52" s="57"/>
    </row>
    <row r="53" spans="1:6" ht="15" customHeight="1" x14ac:dyDescent="0.35">
      <c r="A53" s="450" t="s">
        <v>632</v>
      </c>
      <c r="B53" s="451"/>
      <c r="C53" s="451"/>
      <c r="D53" s="452"/>
      <c r="E53" s="57"/>
    </row>
    <row r="54" spans="1:6" ht="15" customHeight="1" x14ac:dyDescent="0.35">
      <c r="A54" s="37">
        <v>23</v>
      </c>
      <c r="B54" s="172" t="s">
        <v>301</v>
      </c>
      <c r="C54" s="79">
        <v>10775.750336282001</v>
      </c>
      <c r="D54" s="79">
        <v>11057.0014877638</v>
      </c>
      <c r="E54" s="57"/>
    </row>
    <row r="55" spans="1:6" ht="15" customHeight="1" x14ac:dyDescent="0.35">
      <c r="A55" s="165">
        <v>24</v>
      </c>
      <c r="B55" s="167" t="s">
        <v>123</v>
      </c>
      <c r="C55" s="169">
        <v>135196.961952966</v>
      </c>
      <c r="D55" s="169">
        <v>133971.25999388099</v>
      </c>
      <c r="E55" s="57"/>
    </row>
    <row r="56" spans="1:6" ht="15" customHeight="1" x14ac:dyDescent="0.35">
      <c r="A56" s="450" t="s">
        <v>122</v>
      </c>
      <c r="B56" s="451"/>
      <c r="C56" s="451"/>
      <c r="D56" s="452"/>
      <c r="E56" s="57"/>
    </row>
    <row r="57" spans="1:6" ht="15" customHeight="1" x14ac:dyDescent="0.35">
      <c r="A57" s="37">
        <v>25</v>
      </c>
      <c r="B57" s="116" t="s">
        <v>124</v>
      </c>
      <c r="C57" s="114">
        <v>7.9704086398263804E-2</v>
      </c>
      <c r="D57" s="114">
        <v>8.2532637882698004E-2</v>
      </c>
      <c r="E57" s="57"/>
    </row>
    <row r="58" spans="1:6" ht="29.15" customHeight="1" x14ac:dyDescent="0.35">
      <c r="A58" s="33" t="s">
        <v>633</v>
      </c>
      <c r="B58" s="38" t="s">
        <v>634</v>
      </c>
      <c r="C58" s="41">
        <v>7.9704086398263804E-2</v>
      </c>
      <c r="D58" s="41">
        <v>8.2532637882698004E-2</v>
      </c>
      <c r="E58" s="57"/>
    </row>
    <row r="59" spans="1:6" ht="42.65" customHeight="1" x14ac:dyDescent="0.35">
      <c r="A59" s="33" t="s">
        <v>635</v>
      </c>
      <c r="B59" s="38" t="s">
        <v>636</v>
      </c>
      <c r="C59" s="41">
        <v>7.9704086398263804E-2</v>
      </c>
      <c r="D59" s="41">
        <v>8.2532637882698004E-2</v>
      </c>
      <c r="E59" s="57"/>
      <c r="F59" s="31"/>
    </row>
    <row r="60" spans="1:6" ht="15" customHeight="1" x14ac:dyDescent="0.35">
      <c r="A60" s="37">
        <v>26</v>
      </c>
      <c r="B60" s="38" t="s">
        <v>637</v>
      </c>
      <c r="C60" s="41">
        <v>0.03</v>
      </c>
      <c r="D60" s="41">
        <v>0.03</v>
      </c>
      <c r="E60" s="57"/>
    </row>
    <row r="61" spans="1:6" ht="29.15" customHeight="1" x14ac:dyDescent="0.35">
      <c r="A61" s="33" t="s">
        <v>638</v>
      </c>
      <c r="B61" s="38" t="s">
        <v>639</v>
      </c>
      <c r="C61" s="41">
        <v>0</v>
      </c>
      <c r="D61" s="41">
        <v>0</v>
      </c>
      <c r="E61" s="57"/>
    </row>
    <row r="62" spans="1:6" ht="15" customHeight="1" x14ac:dyDescent="0.35">
      <c r="A62" s="33" t="s">
        <v>640</v>
      </c>
      <c r="B62" s="38" t="s">
        <v>641</v>
      </c>
      <c r="C62" s="41">
        <v>0</v>
      </c>
      <c r="D62" s="41">
        <v>0</v>
      </c>
      <c r="E62" s="57"/>
    </row>
    <row r="63" spans="1:6" ht="15" customHeight="1" x14ac:dyDescent="0.35">
      <c r="A63" s="37">
        <v>27</v>
      </c>
      <c r="B63" s="38" t="s">
        <v>642</v>
      </c>
      <c r="C63" s="41">
        <v>0</v>
      </c>
      <c r="D63" s="41">
        <v>0</v>
      </c>
      <c r="E63" s="57"/>
    </row>
    <row r="64" spans="1:6" ht="15" customHeight="1" x14ac:dyDescent="0.35">
      <c r="A64" s="33" t="s">
        <v>643</v>
      </c>
      <c r="B64" s="38" t="s">
        <v>135</v>
      </c>
      <c r="C64" s="41">
        <v>0.03</v>
      </c>
      <c r="D64" s="41">
        <v>0.03</v>
      </c>
      <c r="E64" s="57"/>
    </row>
    <row r="65" spans="1:5" ht="15" customHeight="1" x14ac:dyDescent="0.35">
      <c r="A65" s="450" t="s">
        <v>644</v>
      </c>
      <c r="B65" s="451"/>
      <c r="C65" s="451"/>
      <c r="D65" s="452"/>
      <c r="E65" s="57"/>
    </row>
    <row r="66" spans="1:5" ht="29.15" customHeight="1" x14ac:dyDescent="0.35">
      <c r="A66" s="33" t="s">
        <v>645</v>
      </c>
      <c r="B66" s="38" t="s">
        <v>646</v>
      </c>
      <c r="C66" s="45" t="s">
        <v>647</v>
      </c>
      <c r="D66" s="45" t="s">
        <v>647</v>
      </c>
      <c r="E66" s="57"/>
    </row>
    <row r="67" spans="1:5" ht="15" customHeight="1" x14ac:dyDescent="0.35">
      <c r="A67" s="454" t="s">
        <v>648</v>
      </c>
      <c r="B67" s="455"/>
      <c r="C67" s="455"/>
      <c r="D67" s="456"/>
      <c r="E67" s="57"/>
    </row>
    <row r="68" spans="1:5" ht="42.65" customHeight="1" x14ac:dyDescent="0.35">
      <c r="A68" s="37">
        <v>28</v>
      </c>
      <c r="B68" s="38" t="s">
        <v>649</v>
      </c>
      <c r="C68" s="39">
        <v>7382.3263283346196</v>
      </c>
      <c r="D68" s="39">
        <v>5926.1794317424601</v>
      </c>
      <c r="E68" s="57"/>
    </row>
    <row r="69" spans="1:5" ht="42.65" customHeight="1" x14ac:dyDescent="0.35">
      <c r="A69" s="37">
        <v>29</v>
      </c>
      <c r="B69" s="38" t="s">
        <v>650</v>
      </c>
      <c r="C69" s="39">
        <v>7626.6371850699998</v>
      </c>
      <c r="D69" s="39">
        <v>6281.990033</v>
      </c>
      <c r="E69" s="57"/>
    </row>
    <row r="70" spans="1:5" ht="72.5" x14ac:dyDescent="0.35">
      <c r="A70" s="37">
        <v>30</v>
      </c>
      <c r="B70" s="38" t="s">
        <v>651</v>
      </c>
      <c r="C70" s="39">
        <v>134952.65109623101</v>
      </c>
      <c r="D70" s="39">
        <v>133615.449392624</v>
      </c>
      <c r="E70" s="57"/>
    </row>
    <row r="71" spans="1:5" ht="72.5" x14ac:dyDescent="0.35">
      <c r="A71" s="33" t="s">
        <v>652</v>
      </c>
      <c r="B71" s="38" t="s">
        <v>653</v>
      </c>
      <c r="C71" s="39">
        <v>134952.65109623101</v>
      </c>
      <c r="D71" s="39">
        <v>133615.449392624</v>
      </c>
      <c r="E71" s="57"/>
    </row>
    <row r="72" spans="1:5" ht="62.15" customHeight="1" x14ac:dyDescent="0.35">
      <c r="A72" s="37">
        <v>31</v>
      </c>
      <c r="B72" s="38" t="s">
        <v>654</v>
      </c>
      <c r="C72" s="41">
        <v>7.9848378292310299E-2</v>
      </c>
      <c r="D72" s="41">
        <v>8.2752417763257494E-2</v>
      </c>
      <c r="E72" s="57"/>
    </row>
    <row r="73" spans="1:5" ht="63.65" customHeight="1" x14ac:dyDescent="0.35">
      <c r="A73" s="33" t="s">
        <v>655</v>
      </c>
      <c r="B73" s="38" t="s">
        <v>656</v>
      </c>
      <c r="C73" s="41">
        <v>7.9848378292310299E-2</v>
      </c>
      <c r="D73" s="41">
        <v>8.2752417763257494E-2</v>
      </c>
      <c r="E73" s="57"/>
    </row>
    <row r="74" spans="1:5" ht="15" customHeight="1" x14ac:dyDescent="0.35">
      <c r="A74" s="55"/>
      <c r="B74" s="53"/>
      <c r="C74" s="54"/>
      <c r="D74" s="54"/>
    </row>
    <row r="75" spans="1:5" ht="12.65" customHeight="1" x14ac:dyDescent="0.35">
      <c r="A75" s="9"/>
      <c r="B75" s="12"/>
      <c r="C75" s="71"/>
      <c r="D75" s="71"/>
    </row>
    <row r="76" spans="1:5" ht="15" hidden="1" customHeight="1" x14ac:dyDescent="0.35">
      <c r="A76" s="9"/>
      <c r="B76" s="28"/>
      <c r="C76" s="71"/>
      <c r="D76" s="71"/>
    </row>
    <row r="77" spans="1:5" ht="15" hidden="1" customHeight="1" x14ac:dyDescent="0.35">
      <c r="A77" s="9"/>
      <c r="B77" s="12"/>
      <c r="C77" s="71"/>
      <c r="D77" s="71"/>
    </row>
    <row r="78" spans="1:5" ht="15" customHeight="1" x14ac:dyDescent="0.25"/>
  </sheetData>
  <mergeCells count="14">
    <mergeCell ref="A56:D56"/>
    <mergeCell ref="A65:D65"/>
    <mergeCell ref="A67:D67"/>
    <mergeCell ref="A16:D16"/>
    <mergeCell ref="A28:D28"/>
    <mergeCell ref="A36:D36"/>
    <mergeCell ref="A41:D41"/>
    <mergeCell ref="A53:D53"/>
    <mergeCell ref="A1:D1"/>
    <mergeCell ref="A4:D4"/>
    <mergeCell ref="A3:D3"/>
    <mergeCell ref="A6:B7"/>
    <mergeCell ref="A8:D8"/>
    <mergeCell ref="C5:D5"/>
  </mergeCells>
  <hyperlinks>
    <hyperlink ref="E1" location="'Table of Contents'!A1" display="Table of Contents" xr:uid="{32A1D376-F94D-4F7D-A11A-05351A767898}"/>
  </hyperlinks>
  <pageMargins left="0.75" right="0.75" top="1" bottom="1" header="0.5" footer="0.5"/>
  <pageSetup paperSize="9" scale="71" orientation="portrait" r:id="rId1"/>
  <rowBreaks count="1" manualBreakCount="1">
    <brk id="40" max="3" man="1"/>
  </rowBreaks>
  <colBreaks count="1" manualBreakCount="1">
    <brk id="4"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6"/>
  <sheetViews>
    <sheetView showRuler="0" zoomScaleNormal="100" workbookViewId="0">
      <selection sqref="A1:C1"/>
    </sheetView>
  </sheetViews>
  <sheetFormatPr defaultColWidth="13.1796875" defaultRowHeight="12.5" x14ac:dyDescent="0.25"/>
  <cols>
    <col min="1" max="1" width="9.7265625" customWidth="1"/>
    <col min="2" max="2" width="92.54296875" customWidth="1"/>
    <col min="3" max="3" width="19.81640625" customWidth="1"/>
    <col min="4" max="4" width="16.26953125" bestFit="1" customWidth="1"/>
    <col min="5" max="5" width="0.54296875" customWidth="1"/>
    <col min="6" max="7" width="14.453125" customWidth="1"/>
  </cols>
  <sheetData>
    <row r="1" spans="1:7" ht="40" customHeight="1" x14ac:dyDescent="0.25">
      <c r="A1" s="401" t="s">
        <v>18</v>
      </c>
      <c r="B1" s="402"/>
      <c r="C1" s="402"/>
      <c r="D1" s="349" t="s">
        <v>2</v>
      </c>
      <c r="E1" s="10"/>
      <c r="F1" s="10"/>
      <c r="G1" s="10"/>
    </row>
    <row r="2" spans="1:7" ht="15" customHeight="1" x14ac:dyDescent="0.25">
      <c r="A2" s="58"/>
      <c r="B2" s="7"/>
      <c r="C2" s="59"/>
      <c r="D2" s="10"/>
      <c r="E2" s="10"/>
      <c r="F2" s="10"/>
      <c r="G2" s="10"/>
    </row>
    <row r="3" spans="1:7" ht="29.15" customHeight="1" x14ac:dyDescent="0.25">
      <c r="A3" s="442" t="s">
        <v>657</v>
      </c>
      <c r="B3" s="391"/>
      <c r="C3" s="391"/>
      <c r="D3" s="10"/>
      <c r="E3" s="10"/>
      <c r="F3" s="10"/>
      <c r="G3" s="10"/>
    </row>
    <row r="4" spans="1:7" ht="15" customHeight="1" x14ac:dyDescent="0.25">
      <c r="A4" s="58"/>
      <c r="B4" s="7"/>
      <c r="C4" s="102"/>
      <c r="D4" s="10"/>
      <c r="E4" s="10"/>
      <c r="F4" s="10"/>
      <c r="G4" s="10"/>
    </row>
    <row r="5" spans="1:7" ht="15" customHeight="1" x14ac:dyDescent="0.35">
      <c r="A5" s="88"/>
      <c r="B5" s="74"/>
      <c r="C5" s="96" t="s">
        <v>84</v>
      </c>
      <c r="D5" s="57"/>
    </row>
    <row r="6" spans="1:7" ht="29.15" customHeight="1" x14ac:dyDescent="0.35">
      <c r="A6" s="96"/>
      <c r="B6" s="116"/>
      <c r="C6" s="110" t="s">
        <v>568</v>
      </c>
      <c r="D6" s="57"/>
    </row>
    <row r="7" spans="1:7" ht="32.5" customHeight="1" x14ac:dyDescent="0.35">
      <c r="A7" s="75" t="s">
        <v>658</v>
      </c>
      <c r="B7" s="64" t="s">
        <v>659</v>
      </c>
      <c r="C7" s="66">
        <v>121366.81554799899</v>
      </c>
      <c r="D7" s="57"/>
    </row>
    <row r="8" spans="1:7" ht="15" customHeight="1" x14ac:dyDescent="0.35">
      <c r="A8" s="33" t="s">
        <v>660</v>
      </c>
      <c r="B8" s="42" t="s">
        <v>661</v>
      </c>
      <c r="C8" s="39">
        <v>87.467309934443406</v>
      </c>
      <c r="D8" s="57"/>
    </row>
    <row r="9" spans="1:7" ht="15" customHeight="1" x14ac:dyDescent="0.35">
      <c r="A9" s="33" t="s">
        <v>662</v>
      </c>
      <c r="B9" s="42" t="s">
        <v>663</v>
      </c>
      <c r="C9" s="39">
        <v>121279.34823806499</v>
      </c>
      <c r="D9" s="57"/>
    </row>
    <row r="10" spans="1:7" ht="15" customHeight="1" x14ac:dyDescent="0.35">
      <c r="A10" s="33" t="s">
        <v>664</v>
      </c>
      <c r="B10" s="42" t="s">
        <v>665</v>
      </c>
      <c r="C10" s="39">
        <v>3757.61489274</v>
      </c>
      <c r="D10" s="57"/>
    </row>
    <row r="11" spans="1:7" ht="15" customHeight="1" x14ac:dyDescent="0.35">
      <c r="A11" s="33" t="s">
        <v>666</v>
      </c>
      <c r="B11" s="42" t="s">
        <v>667</v>
      </c>
      <c r="C11" s="39">
        <v>43008.442881504001</v>
      </c>
      <c r="D11" s="57"/>
    </row>
    <row r="12" spans="1:7" ht="14.5" x14ac:dyDescent="0.35">
      <c r="A12" s="33" t="s">
        <v>668</v>
      </c>
      <c r="B12" s="42" t="s">
        <v>669</v>
      </c>
      <c r="C12" s="39">
        <v>6.3490276444211302</v>
      </c>
      <c r="D12" s="57"/>
    </row>
    <row r="13" spans="1:7" ht="15" customHeight="1" x14ac:dyDescent="0.35">
      <c r="A13" s="33" t="s">
        <v>670</v>
      </c>
      <c r="B13" s="42" t="s">
        <v>671</v>
      </c>
      <c r="C13" s="39">
        <v>4172.6481995884096</v>
      </c>
      <c r="D13" s="57"/>
    </row>
    <row r="14" spans="1:7" ht="15" customHeight="1" x14ac:dyDescent="0.35">
      <c r="A14" s="33" t="s">
        <v>672</v>
      </c>
      <c r="B14" s="42" t="s">
        <v>673</v>
      </c>
      <c r="C14" s="39">
        <v>37619.019588551702</v>
      </c>
      <c r="D14" s="57"/>
    </row>
    <row r="15" spans="1:7" ht="15" customHeight="1" x14ac:dyDescent="0.35">
      <c r="A15" s="33" t="s">
        <v>674</v>
      </c>
      <c r="B15" s="42" t="s">
        <v>675</v>
      </c>
      <c r="C15" s="39">
        <v>4763.8028583873502</v>
      </c>
      <c r="D15" s="57"/>
    </row>
    <row r="16" spans="1:7" ht="15" customHeight="1" x14ac:dyDescent="0.35">
      <c r="A16" s="33" t="s">
        <v>676</v>
      </c>
      <c r="B16" s="42" t="s">
        <v>677</v>
      </c>
      <c r="C16" s="39">
        <v>17942.8648159572</v>
      </c>
      <c r="D16" s="57"/>
    </row>
    <row r="17" spans="1:4" ht="15" customHeight="1" x14ac:dyDescent="0.35">
      <c r="A17" s="33" t="s">
        <v>678</v>
      </c>
      <c r="B17" s="42" t="s">
        <v>679</v>
      </c>
      <c r="C17" s="39">
        <v>1410.04400026506</v>
      </c>
      <c r="D17" s="57"/>
    </row>
    <row r="18" spans="1:4" ht="15" customHeight="1" x14ac:dyDescent="0.35">
      <c r="A18" s="33" t="s">
        <v>680</v>
      </c>
      <c r="B18" s="42" t="s">
        <v>2181</v>
      </c>
      <c r="C18" s="39">
        <v>8598.5619734265892</v>
      </c>
      <c r="D18" s="57"/>
    </row>
    <row r="19" spans="1:4" ht="15" customHeight="1" x14ac:dyDescent="0.35">
      <c r="A19" s="174"/>
      <c r="B19" s="155"/>
      <c r="C19" s="156"/>
    </row>
    <row r="20" spans="1:4" ht="15" customHeight="1" x14ac:dyDescent="0.25"/>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sheetData>
  <mergeCells count="2">
    <mergeCell ref="A1:C1"/>
    <mergeCell ref="A3:C3"/>
  </mergeCells>
  <hyperlinks>
    <hyperlink ref="D1" location="'Table of Contents'!A1" display="Table of Contents" xr:uid="{2DFD3C15-744F-4CBF-842E-485075B0CBD6}"/>
  </hyperlinks>
  <pageMargins left="0.75" right="0.75" top="1" bottom="1" header="0.5" footer="0.5"/>
  <pageSetup paperSize="9" scale="65" orientation="portrait" r:id="rId1"/>
  <colBreaks count="1" manualBreakCount="1">
    <brk id="3" max="1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0"/>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401" t="s">
        <v>19</v>
      </c>
      <c r="B1" s="402"/>
      <c r="C1" s="402"/>
      <c r="D1" s="402"/>
      <c r="E1" s="402"/>
      <c r="F1" s="402"/>
      <c r="G1" s="402"/>
      <c r="H1" s="402"/>
      <c r="I1" s="349"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5B5C1E02-0546-408E-ACB2-E93C3F5D2CBC}"/>
  </hyperlink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17"/>
  <sheetViews>
    <sheetView showRuler="0" zoomScaleNormal="100" workbookViewId="0"/>
  </sheetViews>
  <sheetFormatPr defaultColWidth="13.1796875" defaultRowHeight="12.5" x14ac:dyDescent="0.25"/>
  <cols>
    <col min="1" max="1" width="99.54296875" customWidth="1"/>
    <col min="2" max="2" width="47.453125" customWidth="1"/>
    <col min="3" max="3" width="26.1796875" customWidth="1"/>
    <col min="4" max="4" width="14.1796875" customWidth="1"/>
    <col min="5" max="5" width="137.1796875" customWidth="1"/>
  </cols>
  <sheetData>
    <row r="1" spans="1:5" ht="20.9" customHeight="1" x14ac:dyDescent="0.25">
      <c r="A1" s="4" t="s">
        <v>0</v>
      </c>
      <c r="B1" s="7"/>
      <c r="C1" s="7"/>
      <c r="D1" s="7"/>
      <c r="E1" s="7"/>
    </row>
    <row r="2" spans="1:5" ht="15" customHeight="1" x14ac:dyDescent="0.25">
      <c r="B2" s="7"/>
      <c r="C2" s="7"/>
      <c r="D2" s="7"/>
      <c r="E2" s="7"/>
    </row>
    <row r="3" spans="1:5" ht="20.9" customHeight="1" x14ac:dyDescent="0.25">
      <c r="A3" s="4" t="s">
        <v>1</v>
      </c>
      <c r="B3" s="7"/>
      <c r="C3" s="7"/>
      <c r="D3" s="7"/>
      <c r="E3" s="7"/>
    </row>
    <row r="4" spans="1:5" ht="15" customHeight="1" x14ac:dyDescent="0.25">
      <c r="B4" s="7"/>
      <c r="C4" s="7"/>
      <c r="D4" s="7"/>
      <c r="E4" s="7"/>
    </row>
    <row r="5" spans="1:5" ht="20.9" customHeight="1" x14ac:dyDescent="0.25">
      <c r="A5" s="4" t="s">
        <v>2</v>
      </c>
      <c r="B5" s="7"/>
      <c r="C5" s="7"/>
      <c r="D5" s="7"/>
      <c r="E5" s="7"/>
    </row>
    <row r="6" spans="1:5" ht="15" customHeight="1" x14ac:dyDescent="0.35">
      <c r="A6" s="2" t="s">
        <v>3</v>
      </c>
      <c r="B6" s="7"/>
      <c r="C6" s="7"/>
      <c r="D6" s="7"/>
      <c r="E6" s="7"/>
    </row>
    <row r="7" spans="1:5" ht="15" customHeight="1" x14ac:dyDescent="0.35">
      <c r="A7" s="2" t="s">
        <v>4</v>
      </c>
      <c r="B7" s="7"/>
      <c r="C7" s="7"/>
      <c r="D7" s="7"/>
      <c r="E7" s="7"/>
    </row>
    <row r="8" spans="1:5" ht="15" customHeight="1" x14ac:dyDescent="0.35">
      <c r="A8" s="2" t="s">
        <v>5</v>
      </c>
      <c r="B8" s="5"/>
      <c r="C8" s="7"/>
      <c r="D8" s="7"/>
      <c r="E8" s="7"/>
    </row>
    <row r="9" spans="1:5" ht="15" customHeight="1" x14ac:dyDescent="0.35">
      <c r="A9" s="6" t="s">
        <v>6</v>
      </c>
      <c r="B9" s="7"/>
      <c r="C9" s="7"/>
      <c r="D9" s="7"/>
      <c r="E9" s="7"/>
    </row>
    <row r="10" spans="1:5" ht="15" customHeight="1" x14ac:dyDescent="0.35">
      <c r="A10" s="6" t="s">
        <v>7</v>
      </c>
      <c r="B10" s="7"/>
      <c r="C10" s="7"/>
      <c r="D10" s="7"/>
      <c r="E10" s="7"/>
    </row>
    <row r="11" spans="1:5" ht="15" customHeight="1" x14ac:dyDescent="0.35">
      <c r="A11" s="2" t="s">
        <v>8</v>
      </c>
      <c r="B11" s="7"/>
      <c r="C11" s="7"/>
      <c r="D11" s="7"/>
      <c r="E11" s="7"/>
    </row>
    <row r="12" spans="1:5" ht="15" customHeight="1" x14ac:dyDescent="0.35">
      <c r="A12" s="6" t="s">
        <v>9</v>
      </c>
      <c r="B12" s="7"/>
      <c r="C12" s="7"/>
      <c r="D12" s="7"/>
      <c r="E12" s="7"/>
    </row>
    <row r="13" spans="1:5" ht="15" customHeight="1" x14ac:dyDescent="0.35">
      <c r="A13" s="6" t="s">
        <v>10</v>
      </c>
      <c r="B13" s="7"/>
      <c r="C13" s="7"/>
      <c r="D13" s="7"/>
      <c r="E13" s="7"/>
    </row>
    <row r="14" spans="1:5" ht="42.65" customHeight="1" x14ac:dyDescent="0.35">
      <c r="A14" s="6" t="s">
        <v>11</v>
      </c>
      <c r="B14" s="7"/>
      <c r="C14" s="7"/>
      <c r="D14" s="7"/>
      <c r="E14" s="7"/>
    </row>
    <row r="15" spans="1:5" ht="15" customHeight="1" x14ac:dyDescent="0.35">
      <c r="A15" s="2" t="s">
        <v>12</v>
      </c>
      <c r="B15" s="7"/>
      <c r="C15" s="7"/>
      <c r="D15" s="7"/>
      <c r="E15" s="7"/>
    </row>
    <row r="16" spans="1:5" ht="29.15" customHeight="1" x14ac:dyDescent="0.35">
      <c r="A16" s="6" t="s">
        <v>13</v>
      </c>
      <c r="B16" s="7"/>
      <c r="C16" s="7"/>
      <c r="D16" s="7"/>
      <c r="E16" s="7"/>
    </row>
    <row r="17" spans="1:5" ht="15" customHeight="1" x14ac:dyDescent="0.35">
      <c r="A17" s="6" t="s">
        <v>14</v>
      </c>
      <c r="B17" s="7"/>
      <c r="C17" s="7"/>
      <c r="D17" s="7"/>
      <c r="E17" s="7"/>
    </row>
    <row r="18" spans="1:5" ht="15" customHeight="1" x14ac:dyDescent="0.35">
      <c r="A18" s="2" t="s">
        <v>15</v>
      </c>
      <c r="B18" s="7"/>
      <c r="C18" s="7"/>
      <c r="D18" s="7"/>
      <c r="E18" s="7"/>
    </row>
    <row r="19" spans="1:5" ht="15" customHeight="1" x14ac:dyDescent="0.35">
      <c r="A19" s="6" t="s">
        <v>16</v>
      </c>
      <c r="B19" s="7"/>
      <c r="C19" s="7"/>
      <c r="D19" s="7"/>
      <c r="E19" s="7"/>
    </row>
    <row r="20" spans="1:5" ht="15" customHeight="1" x14ac:dyDescent="0.35">
      <c r="A20" s="6" t="s">
        <v>17</v>
      </c>
      <c r="B20" s="7"/>
      <c r="C20" s="7"/>
      <c r="D20" s="7"/>
      <c r="E20" s="7"/>
    </row>
    <row r="21" spans="1:5" ht="29.15" customHeight="1" x14ac:dyDescent="0.35">
      <c r="A21" s="6" t="s">
        <v>18</v>
      </c>
      <c r="B21" s="7"/>
      <c r="C21" s="7"/>
      <c r="D21" s="7"/>
      <c r="E21" s="7"/>
    </row>
    <row r="22" spans="1:5" ht="15" customHeight="1" x14ac:dyDescent="0.35">
      <c r="A22" s="2" t="s">
        <v>19</v>
      </c>
      <c r="B22" s="7"/>
      <c r="C22" s="7"/>
      <c r="D22" s="7"/>
      <c r="E22" s="7"/>
    </row>
    <row r="23" spans="1:5" ht="15" customHeight="1" x14ac:dyDescent="0.35">
      <c r="A23" s="6" t="s">
        <v>20</v>
      </c>
      <c r="B23" s="7"/>
      <c r="C23" s="7"/>
      <c r="D23" s="7"/>
      <c r="E23" s="7"/>
    </row>
    <row r="24" spans="1:5" ht="15" customHeight="1" x14ac:dyDescent="0.35">
      <c r="A24" s="6" t="s">
        <v>21</v>
      </c>
      <c r="B24" s="7"/>
      <c r="C24" s="7"/>
      <c r="D24" s="7"/>
      <c r="E24" s="7"/>
    </row>
    <row r="25" spans="1:5" ht="15" customHeight="1" x14ac:dyDescent="0.35">
      <c r="A25" s="6" t="s">
        <v>22</v>
      </c>
      <c r="B25" s="7"/>
      <c r="C25" s="7"/>
      <c r="D25" s="7"/>
      <c r="E25" s="7"/>
    </row>
    <row r="26" spans="1:5" ht="15" customHeight="1" x14ac:dyDescent="0.35">
      <c r="A26" s="2" t="s">
        <v>23</v>
      </c>
      <c r="B26" s="7"/>
      <c r="C26" s="7"/>
      <c r="D26" s="7"/>
      <c r="E26" s="7"/>
    </row>
    <row r="27" spans="1:5" ht="15" customHeight="1" x14ac:dyDescent="0.35">
      <c r="A27" s="6" t="s">
        <v>24</v>
      </c>
      <c r="B27" s="7"/>
      <c r="C27" s="7"/>
      <c r="D27" s="7"/>
      <c r="E27" s="7"/>
    </row>
    <row r="28" spans="1:5" ht="15" customHeight="1" x14ac:dyDescent="0.35">
      <c r="A28" s="6" t="s">
        <v>25</v>
      </c>
      <c r="B28" s="7"/>
      <c r="C28" s="7"/>
      <c r="D28" s="7"/>
      <c r="E28" s="7"/>
    </row>
    <row r="29" spans="1:5" ht="15" customHeight="1" x14ac:dyDescent="0.35">
      <c r="A29" s="6" t="s">
        <v>26</v>
      </c>
      <c r="B29" s="7"/>
      <c r="C29" s="7"/>
      <c r="D29" s="7"/>
      <c r="E29" s="7"/>
    </row>
    <row r="30" spans="1:5" ht="15" customHeight="1" x14ac:dyDescent="0.35">
      <c r="A30" s="6" t="s">
        <v>27</v>
      </c>
      <c r="B30" s="7"/>
      <c r="C30" s="7"/>
      <c r="D30" s="7"/>
      <c r="E30" s="7"/>
    </row>
    <row r="31" spans="1:5" ht="15" customHeight="1" x14ac:dyDescent="0.35">
      <c r="A31" s="6" t="s">
        <v>28</v>
      </c>
      <c r="B31" s="7"/>
      <c r="C31" s="7"/>
      <c r="D31" s="7"/>
      <c r="E31" s="7"/>
    </row>
    <row r="32" spans="1:5" ht="15" customHeight="1" x14ac:dyDescent="0.35">
      <c r="A32" s="6" t="s">
        <v>29</v>
      </c>
      <c r="B32" s="7"/>
      <c r="C32" s="7"/>
      <c r="D32" s="7"/>
      <c r="E32" s="7"/>
    </row>
    <row r="33" spans="1:26" ht="15" customHeight="1" x14ac:dyDescent="0.35">
      <c r="A33" s="6" t="s">
        <v>30</v>
      </c>
      <c r="B33" s="7"/>
      <c r="C33" s="7"/>
      <c r="D33" s="7"/>
      <c r="E33" s="7"/>
    </row>
    <row r="34" spans="1:26" ht="15" customHeight="1" x14ac:dyDescent="0.35">
      <c r="A34" s="2" t="s">
        <v>31</v>
      </c>
      <c r="B34" s="7"/>
      <c r="C34" s="7"/>
      <c r="D34" s="7"/>
      <c r="E34" s="7"/>
    </row>
    <row r="35" spans="1:26" ht="14.5" x14ac:dyDescent="0.35">
      <c r="A35" s="6" t="s">
        <v>32</v>
      </c>
      <c r="B35" s="7"/>
      <c r="C35" s="7"/>
      <c r="D35" s="7"/>
      <c r="E35" s="7"/>
    </row>
    <row r="36" spans="1:26" ht="15" customHeight="1" x14ac:dyDescent="0.35">
      <c r="A36" s="2" t="s">
        <v>33</v>
      </c>
      <c r="B36" s="7"/>
      <c r="C36" s="7"/>
      <c r="D36" s="7"/>
      <c r="E36" s="7"/>
    </row>
    <row r="37" spans="1:26" ht="15" customHeight="1" x14ac:dyDescent="0.35">
      <c r="A37" s="6" t="s">
        <v>34</v>
      </c>
      <c r="B37" s="7"/>
      <c r="C37" s="7"/>
      <c r="D37" s="7"/>
      <c r="E37" s="7"/>
    </row>
    <row r="38" spans="1:26" ht="15" customHeight="1" x14ac:dyDescent="0.35">
      <c r="A38" s="6" t="s">
        <v>35</v>
      </c>
      <c r="B38" s="7"/>
      <c r="C38" s="7"/>
      <c r="D38" s="7"/>
      <c r="E38" s="7"/>
    </row>
    <row r="39" spans="1:26" ht="15" customHeight="1" x14ac:dyDescent="0.35">
      <c r="A39" s="2" t="s">
        <v>36</v>
      </c>
      <c r="B39" s="7"/>
      <c r="C39" s="7"/>
      <c r="D39" s="7"/>
      <c r="E39" s="7"/>
    </row>
    <row r="40" spans="1:26" ht="15" customHeight="1" x14ac:dyDescent="0.35">
      <c r="A40" s="6" t="s">
        <v>37</v>
      </c>
      <c r="B40" s="7"/>
      <c r="C40" s="7"/>
      <c r="D40" s="7"/>
      <c r="E40" s="7"/>
    </row>
    <row r="41" spans="1:26" ht="15" customHeight="1" x14ac:dyDescent="0.35">
      <c r="A41" s="6" t="s">
        <v>38</v>
      </c>
      <c r="B41" s="7"/>
      <c r="C41" s="7"/>
      <c r="D41" s="7"/>
      <c r="E41" s="7"/>
    </row>
    <row r="42" spans="1:26" ht="15" customHeight="1" x14ac:dyDescent="0.35">
      <c r="A42" s="6" t="s">
        <v>39</v>
      </c>
      <c r="B42" s="7"/>
      <c r="C42" s="7"/>
      <c r="D42" s="7"/>
      <c r="E42" s="7"/>
    </row>
    <row r="43" spans="1:26" ht="15" customHeight="1" x14ac:dyDescent="0.35">
      <c r="A43" s="6" t="s">
        <v>40</v>
      </c>
      <c r="B43" s="7"/>
      <c r="C43" s="7"/>
      <c r="D43" s="7"/>
      <c r="E43" s="7"/>
    </row>
    <row r="44" spans="1:26" ht="15" customHeight="1" x14ac:dyDescent="0.35">
      <c r="A44" s="2" t="s">
        <v>41</v>
      </c>
      <c r="B44" s="7"/>
      <c r="C44" s="7"/>
      <c r="D44" s="7"/>
      <c r="E44" s="7"/>
      <c r="F44" s="1"/>
      <c r="G44" s="1"/>
      <c r="H44" s="1"/>
      <c r="I44" s="1"/>
      <c r="J44" s="1"/>
      <c r="K44" s="1"/>
      <c r="L44" s="1"/>
      <c r="M44" s="1"/>
      <c r="N44" s="1"/>
      <c r="O44" s="1"/>
      <c r="P44" s="1"/>
      <c r="Q44" s="1"/>
      <c r="R44" s="1"/>
      <c r="S44" s="1"/>
      <c r="T44" s="1"/>
      <c r="U44" s="1"/>
      <c r="V44" s="1"/>
      <c r="W44" s="1"/>
      <c r="X44" s="1"/>
      <c r="Y44" s="1"/>
      <c r="Z44" s="1"/>
    </row>
    <row r="45" spans="1:26" ht="15" customHeight="1" x14ac:dyDescent="0.35">
      <c r="A45" s="6" t="s">
        <v>42</v>
      </c>
      <c r="B45" s="7"/>
      <c r="C45" s="7"/>
      <c r="D45" s="7"/>
      <c r="E45" s="7"/>
    </row>
    <row r="46" spans="1:26" ht="15" customHeight="1" x14ac:dyDescent="0.35">
      <c r="A46" s="6" t="s">
        <v>43</v>
      </c>
      <c r="B46" s="7"/>
      <c r="C46" s="7"/>
      <c r="D46" s="7"/>
      <c r="E46" s="7"/>
    </row>
    <row r="47" spans="1:26" ht="14.5" x14ac:dyDescent="0.35">
      <c r="A47" s="6" t="s">
        <v>44</v>
      </c>
      <c r="B47" s="7"/>
      <c r="C47" s="7"/>
      <c r="D47" s="7"/>
      <c r="E47" s="7"/>
    </row>
    <row r="48" spans="1:26" ht="15" customHeight="1" x14ac:dyDescent="0.35">
      <c r="A48" s="6" t="s">
        <v>45</v>
      </c>
      <c r="B48" s="7"/>
      <c r="C48" s="7"/>
      <c r="D48" s="7"/>
      <c r="E48" s="7"/>
    </row>
    <row r="49" spans="1:5" ht="15" customHeight="1" x14ac:dyDescent="0.35">
      <c r="A49" s="6" t="s">
        <v>46</v>
      </c>
      <c r="B49" s="7"/>
      <c r="C49" s="7"/>
      <c r="D49" s="7"/>
      <c r="E49" s="7"/>
    </row>
    <row r="50" spans="1:5" ht="15" customHeight="1" x14ac:dyDescent="0.35">
      <c r="A50" s="6" t="s">
        <v>47</v>
      </c>
      <c r="B50" s="7"/>
      <c r="C50" s="7"/>
      <c r="D50" s="7"/>
      <c r="E50" s="7"/>
    </row>
    <row r="51" spans="1:5" ht="15" customHeight="1" x14ac:dyDescent="0.35">
      <c r="A51" s="6" t="s">
        <v>48</v>
      </c>
      <c r="B51" s="7"/>
      <c r="C51" s="7"/>
      <c r="D51" s="7"/>
      <c r="E51" s="7"/>
    </row>
    <row r="52" spans="1:5" ht="15" customHeight="1" x14ac:dyDescent="0.35">
      <c r="A52" s="2" t="s">
        <v>49</v>
      </c>
      <c r="B52" s="7"/>
      <c r="C52" s="7"/>
      <c r="D52" s="7"/>
      <c r="E52" s="7"/>
    </row>
    <row r="53" spans="1:5" ht="14.5" x14ac:dyDescent="0.35">
      <c r="A53" s="6" t="s">
        <v>50</v>
      </c>
      <c r="B53" s="7"/>
      <c r="C53" s="7"/>
      <c r="D53" s="7"/>
      <c r="E53" s="7"/>
    </row>
    <row r="54" spans="1:5" ht="29.15" customHeight="1" x14ac:dyDescent="0.35">
      <c r="A54" s="6" t="s">
        <v>51</v>
      </c>
      <c r="B54" s="7"/>
      <c r="C54" s="7"/>
      <c r="D54" s="7"/>
      <c r="E54" s="7"/>
    </row>
    <row r="55" spans="1:5" ht="15" customHeight="1" x14ac:dyDescent="0.35">
      <c r="A55" s="2" t="s">
        <v>52</v>
      </c>
      <c r="B55" s="7"/>
      <c r="C55" s="7"/>
      <c r="D55" s="7"/>
      <c r="E55" s="7"/>
    </row>
    <row r="56" spans="1:5" ht="15" customHeight="1" x14ac:dyDescent="0.35">
      <c r="A56" s="6" t="s">
        <v>53</v>
      </c>
      <c r="B56" s="7"/>
      <c r="C56" s="7"/>
      <c r="D56" s="7"/>
      <c r="E56" s="7"/>
    </row>
    <row r="57" spans="1:5" ht="15" customHeight="1" x14ac:dyDescent="0.35">
      <c r="A57" s="2" t="s">
        <v>54</v>
      </c>
      <c r="B57" s="7"/>
      <c r="C57" s="7"/>
      <c r="D57" s="7"/>
      <c r="E57" s="7"/>
    </row>
    <row r="58" spans="1:5" ht="15" customHeight="1" x14ac:dyDescent="0.35">
      <c r="A58" s="6" t="s">
        <v>55</v>
      </c>
      <c r="B58" s="7"/>
      <c r="C58" s="7"/>
      <c r="D58" s="7"/>
      <c r="E58" s="7"/>
    </row>
    <row r="59" spans="1:5" ht="15" customHeight="1" x14ac:dyDescent="0.35">
      <c r="A59" s="2" t="s">
        <v>56</v>
      </c>
      <c r="B59" s="7"/>
      <c r="C59" s="7"/>
      <c r="D59" s="7"/>
      <c r="E59" s="7"/>
    </row>
    <row r="60" spans="1:5" ht="15" customHeight="1" x14ac:dyDescent="0.35">
      <c r="A60" s="6" t="s">
        <v>57</v>
      </c>
      <c r="B60" s="7"/>
      <c r="C60" s="7"/>
      <c r="D60" s="7"/>
      <c r="E60" s="7"/>
    </row>
    <row r="61" spans="1:5" ht="15" customHeight="1" x14ac:dyDescent="0.35">
      <c r="A61" s="6" t="s">
        <v>58</v>
      </c>
      <c r="B61" s="7"/>
      <c r="C61" s="7"/>
      <c r="D61" s="7"/>
      <c r="E61" s="7"/>
    </row>
    <row r="62" spans="1:5" ht="15" customHeight="1" x14ac:dyDescent="0.35">
      <c r="A62" s="6" t="s">
        <v>59</v>
      </c>
      <c r="B62" s="7"/>
      <c r="C62" s="7"/>
      <c r="D62" s="7"/>
      <c r="E62" s="7"/>
    </row>
    <row r="63" spans="1:5" ht="29.15" customHeight="1" x14ac:dyDescent="0.35">
      <c r="A63" s="6" t="s">
        <v>60</v>
      </c>
      <c r="B63" s="7"/>
      <c r="C63" s="7"/>
      <c r="D63" s="7"/>
      <c r="E63" s="7"/>
    </row>
    <row r="64" spans="1:5" ht="29.15" customHeight="1" x14ac:dyDescent="0.35">
      <c r="A64" s="6" t="s">
        <v>61</v>
      </c>
      <c r="B64" s="7"/>
      <c r="C64" s="7"/>
      <c r="D64" s="7"/>
      <c r="E64" s="7"/>
    </row>
    <row r="65" spans="1:5" ht="15" customHeight="1" x14ac:dyDescent="0.35">
      <c r="A65" s="6" t="s">
        <v>62</v>
      </c>
      <c r="B65" s="7"/>
      <c r="C65" s="7"/>
      <c r="D65" s="7"/>
      <c r="E65" s="7"/>
    </row>
    <row r="66" spans="1:5" ht="29.15" customHeight="1" x14ac:dyDescent="0.35">
      <c r="A66" s="6" t="s">
        <v>63</v>
      </c>
      <c r="B66" s="7"/>
      <c r="C66" s="7"/>
      <c r="D66" s="7"/>
      <c r="E66" s="7"/>
    </row>
    <row r="67" spans="1:5" ht="28.5" customHeight="1" x14ac:dyDescent="0.35">
      <c r="A67" s="6" t="s">
        <v>64</v>
      </c>
      <c r="B67" s="7"/>
      <c r="C67" s="7"/>
      <c r="D67" s="7"/>
      <c r="E67" s="7"/>
    </row>
    <row r="68" spans="1:5" ht="15" customHeight="1" x14ac:dyDescent="0.35">
      <c r="A68" s="6" t="s">
        <v>65</v>
      </c>
      <c r="B68" s="7"/>
      <c r="C68" s="7"/>
      <c r="D68" s="7"/>
      <c r="E68" s="7"/>
    </row>
    <row r="69" spans="1:5" ht="15" customHeight="1" x14ac:dyDescent="0.35">
      <c r="A69" s="2" t="s">
        <v>66</v>
      </c>
      <c r="B69" s="7"/>
      <c r="C69" s="7"/>
      <c r="D69" s="7"/>
      <c r="E69" s="7"/>
    </row>
    <row r="70" spans="1:5" ht="15" customHeight="1" x14ac:dyDescent="0.25">
      <c r="A70" s="8"/>
      <c r="B70" s="7"/>
      <c r="C70" s="7"/>
      <c r="D70" s="7"/>
      <c r="E70" s="7"/>
    </row>
    <row r="71" spans="1:5" ht="15" customHeight="1" x14ac:dyDescent="0.25">
      <c r="A71" s="8"/>
      <c r="B71" s="7"/>
      <c r="C71" s="7"/>
      <c r="D71" s="7"/>
      <c r="E71" s="7"/>
    </row>
    <row r="72" spans="1:5" ht="15" customHeight="1" x14ac:dyDescent="0.25">
      <c r="B72" s="7"/>
      <c r="C72" s="7"/>
      <c r="D72" s="7"/>
      <c r="E72" s="7"/>
    </row>
    <row r="73" spans="1:5" ht="15" customHeight="1" x14ac:dyDescent="0.25">
      <c r="A73" s="8"/>
      <c r="B73" s="7"/>
      <c r="C73" s="7"/>
      <c r="D73" s="7"/>
      <c r="E73" s="7"/>
    </row>
    <row r="74" spans="1:5" ht="15" customHeight="1" x14ac:dyDescent="0.25">
      <c r="A74" s="8"/>
      <c r="B74" s="7"/>
      <c r="C74" s="7"/>
      <c r="D74" s="7"/>
      <c r="E74" s="7"/>
    </row>
    <row r="75" spans="1:5" ht="15" customHeight="1" x14ac:dyDescent="0.25">
      <c r="A75" s="8"/>
      <c r="B75" s="7"/>
      <c r="C75" s="7"/>
      <c r="D75" s="7"/>
      <c r="E75" s="7"/>
    </row>
    <row r="76" spans="1:5" ht="15" customHeight="1" x14ac:dyDescent="0.25">
      <c r="A76" s="8"/>
      <c r="B76" s="7"/>
      <c r="C76" s="7"/>
      <c r="D76" s="7"/>
      <c r="E76" s="7"/>
    </row>
    <row r="77" spans="1:5" ht="15" customHeight="1" x14ac:dyDescent="0.25">
      <c r="B77" s="7"/>
      <c r="C77" s="7"/>
      <c r="D77" s="7"/>
      <c r="E77" s="7"/>
    </row>
    <row r="78" spans="1:5" ht="15" customHeight="1" x14ac:dyDescent="0.25">
      <c r="A78" s="8"/>
      <c r="B78" s="7"/>
      <c r="C78" s="7"/>
      <c r="D78" s="7"/>
      <c r="E78" s="7"/>
    </row>
    <row r="79" spans="1:5" ht="15" customHeight="1" x14ac:dyDescent="0.25">
      <c r="A79" s="8"/>
      <c r="B79" s="7"/>
      <c r="C79" s="7"/>
      <c r="D79" s="7"/>
      <c r="E79" s="7"/>
    </row>
    <row r="80" spans="1:5" ht="15" customHeight="1" x14ac:dyDescent="0.25">
      <c r="A80" s="8"/>
      <c r="B80" s="7"/>
      <c r="C80" s="7"/>
      <c r="D80" s="7"/>
      <c r="E80" s="7"/>
    </row>
    <row r="81" spans="1:5" ht="15" customHeight="1" x14ac:dyDescent="0.25">
      <c r="A81" s="8"/>
      <c r="B81" s="7"/>
      <c r="C81" s="7"/>
      <c r="D81" s="7"/>
      <c r="E81" s="7"/>
    </row>
    <row r="82" spans="1:5" ht="15" customHeight="1" x14ac:dyDescent="0.25">
      <c r="B82" s="7"/>
      <c r="C82" s="7"/>
      <c r="D82" s="7"/>
      <c r="E82" s="7"/>
    </row>
    <row r="83" spans="1:5" ht="15" customHeight="1" x14ac:dyDescent="0.25">
      <c r="A83" s="8"/>
      <c r="B83" s="7"/>
      <c r="C83" s="7"/>
      <c r="D83" s="7"/>
      <c r="E83" s="7"/>
    </row>
    <row r="84" spans="1:5" ht="15" customHeight="1" x14ac:dyDescent="0.25">
      <c r="A84" s="8"/>
      <c r="B84" s="7"/>
      <c r="C84" s="7"/>
      <c r="D84" s="7"/>
      <c r="E84" s="7"/>
    </row>
    <row r="85" spans="1:5" ht="15" customHeight="1" x14ac:dyDescent="0.25">
      <c r="A85" s="8"/>
      <c r="B85" s="7"/>
      <c r="C85" s="7"/>
      <c r="D85" s="7"/>
      <c r="E85" s="7"/>
    </row>
    <row r="86" spans="1:5" ht="15" customHeight="1" x14ac:dyDescent="0.25">
      <c r="A86" s="8"/>
      <c r="B86" s="7"/>
      <c r="C86" s="7"/>
      <c r="D86" s="7"/>
      <c r="E86" s="7"/>
    </row>
    <row r="87" spans="1:5" ht="15" customHeight="1" x14ac:dyDescent="0.25">
      <c r="A87" s="8"/>
      <c r="B87" s="7"/>
      <c r="C87" s="7"/>
      <c r="D87" s="7"/>
      <c r="E87" s="7"/>
    </row>
    <row r="88" spans="1:5" ht="15" customHeight="1" x14ac:dyDescent="0.25">
      <c r="A88" s="8"/>
      <c r="B88" s="7"/>
      <c r="C88" s="7"/>
      <c r="D88" s="7"/>
      <c r="E88" s="7"/>
    </row>
    <row r="89" spans="1:5" ht="15" customHeight="1" x14ac:dyDescent="0.25">
      <c r="A89" s="8"/>
      <c r="B89" s="7"/>
      <c r="C89" s="7"/>
      <c r="D89" s="7"/>
      <c r="E89" s="7"/>
    </row>
    <row r="90" spans="1:5" ht="15" customHeight="1" x14ac:dyDescent="0.25">
      <c r="A90" s="8"/>
      <c r="B90" s="7"/>
      <c r="C90" s="7"/>
      <c r="D90" s="7"/>
      <c r="E90" s="7"/>
    </row>
    <row r="91" spans="1:5" ht="15" customHeight="1" x14ac:dyDescent="0.25">
      <c r="A91" s="8"/>
      <c r="B91" s="7"/>
      <c r="C91" s="7"/>
      <c r="D91" s="7"/>
      <c r="E91" s="7"/>
    </row>
    <row r="92" spans="1:5" ht="15" customHeight="1" x14ac:dyDescent="0.25">
      <c r="A92" s="8"/>
      <c r="B92" s="7"/>
      <c r="C92" s="7"/>
      <c r="D92" s="7"/>
      <c r="E92" s="7"/>
    </row>
    <row r="93" spans="1:5" ht="15" customHeight="1" x14ac:dyDescent="0.25">
      <c r="A93" s="8"/>
      <c r="B93" s="7"/>
      <c r="C93" s="7"/>
      <c r="D93" s="7"/>
      <c r="E93" s="7"/>
    </row>
    <row r="94" spans="1:5" ht="15" customHeight="1" x14ac:dyDescent="0.25">
      <c r="A94" s="8"/>
      <c r="B94" s="7"/>
      <c r="C94" s="7"/>
      <c r="D94" s="7"/>
      <c r="E94" s="7"/>
    </row>
    <row r="95" spans="1:5" ht="15" customHeight="1" x14ac:dyDescent="0.25">
      <c r="A95" s="8"/>
      <c r="B95" s="7"/>
      <c r="C95" s="7"/>
      <c r="D95" s="7"/>
      <c r="E95" s="7"/>
    </row>
    <row r="96" spans="1:5" ht="15" customHeight="1" x14ac:dyDescent="0.25">
      <c r="A96" s="8"/>
      <c r="B96" s="7"/>
      <c r="C96" s="7"/>
      <c r="D96" s="7"/>
      <c r="E96" s="7"/>
    </row>
    <row r="97" spans="1:5" ht="15" customHeight="1" x14ac:dyDescent="0.25">
      <c r="B97" s="7"/>
      <c r="C97" s="7"/>
      <c r="D97" s="7"/>
      <c r="E97" s="7"/>
    </row>
    <row r="98" spans="1:5" ht="15" customHeight="1" x14ac:dyDescent="0.35">
      <c r="A98" s="6"/>
      <c r="B98" s="7"/>
      <c r="C98" s="7"/>
      <c r="D98" s="7"/>
      <c r="E98" s="7"/>
    </row>
    <row r="99" spans="1:5" ht="15" customHeight="1" x14ac:dyDescent="0.25">
      <c r="A99" s="8"/>
      <c r="B99" s="7"/>
      <c r="C99" s="7"/>
      <c r="D99" s="7"/>
      <c r="E99" s="7"/>
    </row>
    <row r="100" spans="1:5" ht="15" customHeight="1" x14ac:dyDescent="0.25">
      <c r="B100" s="7"/>
      <c r="C100" s="7"/>
      <c r="D100" s="7"/>
      <c r="E100" s="7"/>
    </row>
    <row r="101" spans="1:5" ht="15" customHeight="1" x14ac:dyDescent="0.25">
      <c r="A101" s="8"/>
      <c r="B101" s="7"/>
      <c r="C101" s="7"/>
      <c r="D101" s="7"/>
      <c r="E101" s="7"/>
    </row>
    <row r="102" spans="1:5" ht="15" customHeight="1" x14ac:dyDescent="0.25">
      <c r="A102" s="8"/>
      <c r="B102" s="7"/>
      <c r="C102" s="7"/>
      <c r="D102" s="7"/>
      <c r="E102" s="7"/>
    </row>
    <row r="103" spans="1:5" ht="15" customHeight="1" x14ac:dyDescent="0.25">
      <c r="A103" s="8"/>
      <c r="B103" s="7"/>
      <c r="C103" s="7"/>
      <c r="D103" s="7"/>
      <c r="E103" s="7"/>
    </row>
    <row r="104" spans="1:5" ht="15" customHeight="1" x14ac:dyDescent="0.25">
      <c r="B104" s="7"/>
      <c r="C104" s="7"/>
      <c r="D104" s="7"/>
      <c r="E104" s="7"/>
    </row>
    <row r="105" spans="1:5" ht="15" customHeight="1" x14ac:dyDescent="0.25">
      <c r="A105" s="8"/>
      <c r="B105" s="7"/>
      <c r="C105" s="7"/>
      <c r="D105" s="7"/>
      <c r="E105" s="7"/>
    </row>
    <row r="106" spans="1:5" ht="15" customHeight="1" x14ac:dyDescent="0.25">
      <c r="A106" s="8"/>
      <c r="B106" s="7"/>
      <c r="C106" s="7"/>
      <c r="D106" s="7"/>
      <c r="E106" s="7"/>
    </row>
    <row r="107" spans="1:5" ht="15" customHeight="1" x14ac:dyDescent="0.25">
      <c r="A107" s="8"/>
      <c r="B107" s="7"/>
      <c r="C107" s="7"/>
      <c r="D107" s="7"/>
      <c r="E107" s="7"/>
    </row>
    <row r="108" spans="1:5" ht="15" customHeight="1" x14ac:dyDescent="0.25">
      <c r="A108" s="8"/>
      <c r="B108" s="7"/>
      <c r="C108" s="7"/>
      <c r="D108" s="7"/>
      <c r="E108" s="7"/>
    </row>
    <row r="109" spans="1:5" ht="15" customHeight="1" x14ac:dyDescent="0.25">
      <c r="A109" s="8"/>
      <c r="B109" s="7"/>
      <c r="C109" s="7"/>
      <c r="D109" s="7"/>
      <c r="E109" s="7"/>
    </row>
    <row r="110" spans="1:5" ht="15" customHeight="1" x14ac:dyDescent="0.25">
      <c r="A110" s="8"/>
      <c r="B110" s="7"/>
      <c r="C110" s="7"/>
      <c r="D110" s="7"/>
      <c r="E110" s="7"/>
    </row>
    <row r="111" spans="1:5" ht="15" customHeight="1" x14ac:dyDescent="0.25">
      <c r="A111" s="8"/>
      <c r="B111" s="7"/>
      <c r="C111" s="7"/>
      <c r="D111" s="7"/>
      <c r="E111" s="7"/>
    </row>
    <row r="112" spans="1:5" ht="15" customHeight="1" x14ac:dyDescent="0.25">
      <c r="A112" s="8"/>
      <c r="B112" s="7"/>
      <c r="C112" s="7"/>
      <c r="D112" s="7"/>
      <c r="E112" s="7"/>
    </row>
    <row r="113" spans="1:5" ht="15" customHeight="1" x14ac:dyDescent="0.25">
      <c r="B113" s="7"/>
      <c r="C113" s="7"/>
      <c r="D113" s="7"/>
      <c r="E113" s="7"/>
    </row>
    <row r="114" spans="1:5" ht="15" customHeight="1" x14ac:dyDescent="0.25">
      <c r="A114" s="8"/>
      <c r="B114" s="7"/>
      <c r="C114" s="7"/>
      <c r="D114" s="7"/>
      <c r="E114" s="7"/>
    </row>
    <row r="115" spans="1:5" ht="15" customHeight="1" x14ac:dyDescent="0.25">
      <c r="A115" s="8"/>
      <c r="B115" s="7"/>
      <c r="C115" s="7"/>
      <c r="D115" s="7"/>
      <c r="E115" s="7"/>
    </row>
    <row r="116" spans="1:5" ht="15" customHeight="1" x14ac:dyDescent="0.25">
      <c r="A116" s="8"/>
      <c r="B116" s="7"/>
      <c r="C116" s="7"/>
      <c r="D116" s="7"/>
      <c r="E116" s="7"/>
    </row>
    <row r="117" spans="1:5" ht="15" customHeight="1" x14ac:dyDescent="0.25">
      <c r="A117" s="8"/>
      <c r="B117" s="7"/>
      <c r="C117" s="7"/>
      <c r="D117" s="7"/>
      <c r="E117" s="7"/>
    </row>
    <row r="118" spans="1:5" ht="15" customHeight="1" x14ac:dyDescent="0.25">
      <c r="A118" s="8"/>
      <c r="B118" s="7"/>
      <c r="C118" s="7"/>
      <c r="D118" s="7"/>
      <c r="E118" s="7"/>
    </row>
    <row r="119" spans="1:5" ht="15" customHeight="1" x14ac:dyDescent="0.25">
      <c r="A119" s="8"/>
      <c r="B119" s="7"/>
      <c r="C119" s="7"/>
      <c r="D119" s="7"/>
      <c r="E119" s="7"/>
    </row>
    <row r="120" spans="1:5" ht="15" customHeight="1" x14ac:dyDescent="0.25">
      <c r="A120" s="8"/>
      <c r="B120" s="7"/>
      <c r="C120" s="7"/>
      <c r="D120" s="7"/>
      <c r="E120" s="7"/>
    </row>
    <row r="121" spans="1:5" ht="15" customHeight="1" x14ac:dyDescent="0.25">
      <c r="A121" s="8"/>
      <c r="B121" s="7"/>
      <c r="C121" s="7"/>
      <c r="D121" s="7"/>
      <c r="E121" s="7"/>
    </row>
    <row r="122" spans="1:5" ht="15" customHeight="1" x14ac:dyDescent="0.25">
      <c r="B122" s="7"/>
      <c r="C122" s="7"/>
      <c r="D122" s="7"/>
      <c r="E122" s="7"/>
    </row>
    <row r="123" spans="1:5" ht="15" customHeight="1" x14ac:dyDescent="0.25">
      <c r="A123" s="8"/>
      <c r="B123" s="7"/>
      <c r="C123" s="7"/>
      <c r="D123" s="7"/>
      <c r="E123" s="7"/>
    </row>
    <row r="124" spans="1:5" ht="15" customHeight="1" x14ac:dyDescent="0.25">
      <c r="A124" s="8"/>
      <c r="B124" s="7"/>
      <c r="C124" s="7"/>
      <c r="D124" s="7"/>
      <c r="E124" s="7"/>
    </row>
    <row r="125" spans="1:5" ht="15" customHeight="1" x14ac:dyDescent="0.25">
      <c r="A125" s="8"/>
      <c r="B125" s="7"/>
      <c r="C125" s="7"/>
      <c r="D125" s="7"/>
      <c r="E125" s="7"/>
    </row>
    <row r="126" spans="1:5" ht="15" customHeight="1" x14ac:dyDescent="0.25">
      <c r="B126" s="7"/>
      <c r="C126" s="7"/>
      <c r="D126" s="7"/>
      <c r="E126" s="7"/>
    </row>
    <row r="127" spans="1:5" ht="15" customHeight="1" x14ac:dyDescent="0.35">
      <c r="A127" s="6"/>
      <c r="B127" s="7"/>
      <c r="C127" s="7"/>
      <c r="D127" s="7"/>
      <c r="E127" s="7"/>
    </row>
    <row r="128" spans="1:5" ht="15" customHeight="1" x14ac:dyDescent="0.25">
      <c r="A128" s="8"/>
      <c r="B128" s="7"/>
      <c r="C128" s="7"/>
      <c r="D128" s="7"/>
      <c r="E128" s="7"/>
    </row>
    <row r="129" spans="1:5" ht="15" customHeight="1" x14ac:dyDescent="0.25">
      <c r="B129" s="7"/>
      <c r="C129" s="7"/>
      <c r="D129" s="7"/>
      <c r="E129" s="7"/>
    </row>
    <row r="130" spans="1:5" ht="15" customHeight="1" x14ac:dyDescent="0.25">
      <c r="A130" s="8"/>
      <c r="B130" s="7"/>
      <c r="C130" s="7"/>
      <c r="D130" s="7"/>
      <c r="E130" s="7"/>
    </row>
    <row r="131" spans="1:5" ht="15" customHeight="1" x14ac:dyDescent="0.25">
      <c r="A131" s="8"/>
      <c r="B131" s="7"/>
      <c r="C131" s="7"/>
      <c r="D131" s="7"/>
      <c r="E131" s="7"/>
    </row>
    <row r="132" spans="1:5" ht="15" customHeight="1" x14ac:dyDescent="0.25">
      <c r="A132" s="5"/>
      <c r="B132" s="7"/>
      <c r="C132" s="7"/>
      <c r="D132" s="7"/>
      <c r="E132" s="7"/>
    </row>
    <row r="133" spans="1:5" ht="15" customHeight="1" x14ac:dyDescent="0.35">
      <c r="A133" s="6"/>
      <c r="B133" s="7"/>
      <c r="C133" s="7"/>
      <c r="D133" s="7"/>
      <c r="E133" s="7"/>
    </row>
    <row r="134" spans="1:5" ht="15" customHeight="1" x14ac:dyDescent="0.35">
      <c r="A134" s="6"/>
      <c r="B134" s="7"/>
      <c r="C134" s="7"/>
      <c r="D134" s="7"/>
      <c r="E134" s="7"/>
    </row>
    <row r="135" spans="1:5" ht="15" customHeight="1" x14ac:dyDescent="0.25">
      <c r="B135" s="7"/>
      <c r="C135" s="7"/>
      <c r="D135" s="7"/>
      <c r="E135" s="7"/>
    </row>
    <row r="136" spans="1:5" ht="15" customHeight="1" x14ac:dyDescent="0.25">
      <c r="A136" s="8"/>
      <c r="B136" s="7"/>
      <c r="C136" s="7"/>
      <c r="D136" s="7"/>
      <c r="E136" s="7"/>
    </row>
    <row r="137" spans="1:5" ht="15" customHeight="1" x14ac:dyDescent="0.25">
      <c r="A137" s="8"/>
      <c r="B137" s="7"/>
      <c r="C137" s="7"/>
      <c r="D137" s="7"/>
      <c r="E137" s="7"/>
    </row>
    <row r="138" spans="1:5" ht="15" customHeight="1" x14ac:dyDescent="0.25">
      <c r="A138" s="8"/>
      <c r="B138" s="7"/>
      <c r="C138" s="7"/>
      <c r="D138" s="7"/>
      <c r="E138" s="7"/>
    </row>
    <row r="139" spans="1:5" ht="15" customHeight="1" x14ac:dyDescent="0.25">
      <c r="A139" s="8"/>
      <c r="B139" s="7"/>
      <c r="C139" s="7"/>
      <c r="D139" s="7"/>
      <c r="E139" s="7"/>
    </row>
    <row r="140" spans="1:5" ht="15" customHeight="1" x14ac:dyDescent="0.25">
      <c r="A140" s="8"/>
      <c r="B140" s="7"/>
      <c r="C140" s="7"/>
      <c r="D140" s="7"/>
      <c r="E140" s="7"/>
    </row>
    <row r="141" spans="1:5" ht="15" customHeight="1" x14ac:dyDescent="0.25">
      <c r="A141" s="8"/>
      <c r="B141" s="7"/>
      <c r="C141" s="7"/>
      <c r="D141" s="7"/>
      <c r="E141" s="7"/>
    </row>
    <row r="142" spans="1:5" ht="15" customHeight="1" x14ac:dyDescent="0.25">
      <c r="B142" s="7"/>
      <c r="C142" s="7"/>
      <c r="D142" s="7"/>
      <c r="E142" s="7"/>
    </row>
    <row r="143" spans="1:5" ht="15" customHeight="1" x14ac:dyDescent="0.25">
      <c r="A143" s="8"/>
      <c r="B143" s="7"/>
      <c r="C143" s="7"/>
      <c r="D143" s="7"/>
      <c r="E143" s="7"/>
    </row>
    <row r="144" spans="1:5" ht="15" customHeight="1" x14ac:dyDescent="0.25">
      <c r="A144" s="8"/>
      <c r="B144" s="7"/>
      <c r="C144" s="7"/>
      <c r="D144" s="7"/>
      <c r="E144" s="7"/>
    </row>
    <row r="145" spans="1:5" ht="15" customHeight="1" x14ac:dyDescent="0.25">
      <c r="A145" s="8"/>
      <c r="B145" s="7"/>
      <c r="C145" s="7"/>
      <c r="D145" s="7"/>
      <c r="E145" s="7"/>
    </row>
    <row r="146" spans="1:5" ht="15" customHeight="1" x14ac:dyDescent="0.25">
      <c r="A146" s="8"/>
      <c r="B146" s="7"/>
      <c r="C146" s="7"/>
      <c r="D146" s="7"/>
      <c r="E146" s="7"/>
    </row>
    <row r="147" spans="1:5" ht="15" customHeight="1" x14ac:dyDescent="0.25">
      <c r="B147" s="7"/>
      <c r="C147" s="7"/>
      <c r="D147" s="7"/>
      <c r="E147" s="7"/>
    </row>
    <row r="148" spans="1:5" ht="15" customHeight="1" x14ac:dyDescent="0.35">
      <c r="A148" s="6"/>
      <c r="B148" s="7"/>
      <c r="C148" s="7"/>
      <c r="D148" s="7"/>
      <c r="E148" s="7"/>
    </row>
    <row r="149" spans="1:5" ht="15" customHeight="1" x14ac:dyDescent="0.35">
      <c r="A149" s="6"/>
      <c r="B149" s="7"/>
      <c r="C149" s="7"/>
      <c r="D149" s="7"/>
      <c r="E149" s="7"/>
    </row>
    <row r="150" spans="1:5" ht="15" customHeight="1" x14ac:dyDescent="0.35">
      <c r="A150" s="6"/>
      <c r="B150" s="7"/>
      <c r="C150" s="7"/>
      <c r="D150" s="7"/>
      <c r="E150" s="7"/>
    </row>
    <row r="151" spans="1:5" ht="15" customHeight="1" x14ac:dyDescent="0.35">
      <c r="A151" s="6"/>
      <c r="B151" s="7"/>
      <c r="C151" s="7"/>
      <c r="D151" s="7"/>
      <c r="E151" s="7"/>
    </row>
    <row r="152" spans="1:5" ht="15" customHeight="1" x14ac:dyDescent="0.35">
      <c r="A152" s="6"/>
      <c r="B152" s="7"/>
      <c r="C152" s="7"/>
      <c r="D152" s="7"/>
      <c r="E152" s="7"/>
    </row>
    <row r="153" spans="1:5" ht="15" customHeight="1" x14ac:dyDescent="0.35">
      <c r="A153" s="6"/>
      <c r="B153" s="7"/>
      <c r="C153" s="7"/>
      <c r="D153" s="7"/>
      <c r="E153" s="7"/>
    </row>
    <row r="154" spans="1:5" ht="15" customHeight="1" x14ac:dyDescent="0.35">
      <c r="A154" s="6"/>
      <c r="B154" s="7"/>
      <c r="C154" s="7"/>
      <c r="D154" s="7"/>
      <c r="E154" s="7"/>
    </row>
    <row r="155" spans="1:5" ht="15" customHeight="1" x14ac:dyDescent="0.35">
      <c r="A155" s="6"/>
      <c r="B155" s="7"/>
      <c r="C155" s="7"/>
      <c r="D155" s="7"/>
      <c r="E155" s="7"/>
    </row>
    <row r="156" spans="1:5" ht="15" customHeight="1" x14ac:dyDescent="0.35">
      <c r="A156" s="6"/>
      <c r="B156" s="7"/>
      <c r="C156" s="7"/>
      <c r="D156" s="7"/>
      <c r="E156" s="7"/>
    </row>
    <row r="157" spans="1:5" ht="15" customHeight="1" x14ac:dyDescent="0.25">
      <c r="B157" s="7"/>
      <c r="C157" s="7"/>
      <c r="D157" s="7"/>
      <c r="E157" s="7"/>
    </row>
    <row r="158" spans="1:5" ht="15" customHeight="1" x14ac:dyDescent="0.25">
      <c r="A158" s="8"/>
      <c r="B158" s="7"/>
      <c r="C158" s="7"/>
      <c r="D158" s="7"/>
      <c r="E158" s="7"/>
    </row>
    <row r="159" spans="1:5" ht="15" customHeight="1" x14ac:dyDescent="0.25">
      <c r="A159" s="8"/>
      <c r="B159" s="7"/>
      <c r="C159" s="7"/>
      <c r="D159" s="7"/>
      <c r="E159" s="7"/>
    </row>
    <row r="160" spans="1:5" ht="15" customHeight="1" x14ac:dyDescent="0.25">
      <c r="A160" s="8"/>
      <c r="B160" s="7"/>
      <c r="C160" s="7"/>
      <c r="D160" s="7"/>
      <c r="E160" s="7"/>
    </row>
    <row r="161" spans="1:5" ht="15" customHeight="1" x14ac:dyDescent="0.25">
      <c r="B161" s="7"/>
      <c r="C161" s="7"/>
      <c r="D161" s="7"/>
      <c r="E161" s="7"/>
    </row>
    <row r="162" spans="1:5" ht="15" customHeight="1" x14ac:dyDescent="0.25"/>
    <row r="163" spans="1:5" ht="15" customHeight="1" x14ac:dyDescent="0.25"/>
    <row r="164" spans="1:5" ht="15" customHeight="1" x14ac:dyDescent="0.35">
      <c r="A164" s="9"/>
      <c r="B164" s="7"/>
      <c r="C164" s="7"/>
      <c r="D164" s="7"/>
      <c r="E164" s="7"/>
    </row>
    <row r="165" spans="1:5" ht="15" customHeight="1" x14ac:dyDescent="0.35">
      <c r="A165" s="9"/>
      <c r="B165" s="7"/>
      <c r="C165" s="7"/>
      <c r="D165" s="7"/>
      <c r="E165" s="7"/>
    </row>
    <row r="166" spans="1:5" ht="15" customHeight="1" x14ac:dyDescent="0.35">
      <c r="A166" s="9"/>
      <c r="B166" s="7"/>
      <c r="C166" s="7"/>
      <c r="D166" s="7"/>
      <c r="E166" s="7"/>
    </row>
    <row r="167" spans="1:5" ht="15" customHeight="1" x14ac:dyDescent="0.35">
      <c r="A167" s="9"/>
      <c r="B167" s="7"/>
      <c r="C167" s="7"/>
      <c r="D167" s="7"/>
      <c r="E167" s="7"/>
    </row>
    <row r="168" spans="1:5" ht="15" customHeight="1" x14ac:dyDescent="0.35">
      <c r="A168" s="9"/>
      <c r="B168" s="7"/>
      <c r="C168" s="7"/>
      <c r="D168" s="7"/>
      <c r="E168" s="7"/>
    </row>
    <row r="169" spans="1:5" ht="15" customHeight="1" x14ac:dyDescent="0.35">
      <c r="A169" s="9"/>
      <c r="B169" s="7"/>
      <c r="C169" s="7"/>
      <c r="D169" s="7"/>
      <c r="E169" s="7"/>
    </row>
    <row r="170" spans="1:5" ht="15" customHeight="1" x14ac:dyDescent="0.35">
      <c r="A170" s="9"/>
      <c r="B170" s="7"/>
      <c r="C170" s="7"/>
      <c r="D170" s="7"/>
      <c r="E170" s="7"/>
    </row>
    <row r="171" spans="1:5" ht="15" customHeight="1" x14ac:dyDescent="0.35">
      <c r="A171" s="9"/>
      <c r="B171" s="7"/>
      <c r="C171" s="7"/>
      <c r="D171" s="7"/>
      <c r="E171" s="7"/>
    </row>
    <row r="172" spans="1:5" ht="15" customHeight="1" x14ac:dyDescent="0.35">
      <c r="A172" s="9"/>
      <c r="B172" s="7"/>
      <c r="C172" s="7"/>
      <c r="D172" s="7"/>
      <c r="E172" s="7"/>
    </row>
    <row r="173" spans="1:5" ht="15" customHeight="1" x14ac:dyDescent="0.35">
      <c r="A173" s="9"/>
      <c r="B173" s="7"/>
      <c r="C173" s="7"/>
      <c r="D173" s="7"/>
      <c r="E173" s="7"/>
    </row>
    <row r="174" spans="1:5" ht="15" customHeight="1" x14ac:dyDescent="0.35">
      <c r="A174" s="9"/>
      <c r="B174" s="7"/>
      <c r="C174" s="7"/>
      <c r="D174" s="7"/>
      <c r="E174" s="7"/>
    </row>
    <row r="175" spans="1:5" ht="15" customHeight="1" x14ac:dyDescent="0.35">
      <c r="A175" s="9"/>
      <c r="B175" s="7"/>
      <c r="C175" s="7"/>
      <c r="D175" s="7"/>
      <c r="E175" s="7"/>
    </row>
    <row r="176" spans="1:5" ht="15" customHeight="1" x14ac:dyDescent="0.35">
      <c r="A176" s="9"/>
      <c r="B176" s="7"/>
      <c r="C176" s="7"/>
      <c r="D176" s="7"/>
      <c r="E176" s="7"/>
    </row>
    <row r="177" spans="1:5" ht="15" customHeight="1" x14ac:dyDescent="0.35">
      <c r="A177" s="9"/>
      <c r="B177" s="7"/>
      <c r="C177" s="7"/>
      <c r="D177" s="7"/>
      <c r="E177" s="7"/>
    </row>
    <row r="178" spans="1:5" ht="15" customHeight="1" x14ac:dyDescent="0.35">
      <c r="A178" s="9"/>
      <c r="B178" s="7"/>
      <c r="C178" s="7"/>
      <c r="D178" s="7"/>
      <c r="E178" s="7"/>
    </row>
    <row r="179" spans="1:5" ht="15" customHeight="1" x14ac:dyDescent="0.35">
      <c r="A179" s="9"/>
      <c r="B179" s="7"/>
      <c r="C179" s="7"/>
      <c r="D179" s="7"/>
      <c r="E179" s="7"/>
    </row>
    <row r="180" spans="1:5" ht="15" customHeight="1" x14ac:dyDescent="0.35">
      <c r="A180" s="9"/>
      <c r="B180" s="7"/>
      <c r="C180" s="7"/>
      <c r="D180" s="7"/>
      <c r="E180" s="7"/>
    </row>
    <row r="181" spans="1:5" ht="15" customHeight="1" x14ac:dyDescent="0.35">
      <c r="A181" s="9"/>
      <c r="B181" s="7"/>
      <c r="C181" s="7"/>
      <c r="D181" s="7"/>
      <c r="E181" s="7"/>
    </row>
    <row r="182" spans="1:5" ht="15" customHeight="1" x14ac:dyDescent="0.35">
      <c r="A182" s="9"/>
      <c r="B182" s="7"/>
      <c r="C182" s="7"/>
      <c r="D182" s="7"/>
      <c r="E182" s="7"/>
    </row>
    <row r="183" spans="1:5" ht="15" customHeight="1" x14ac:dyDescent="0.35">
      <c r="A183" s="9"/>
      <c r="B183" s="7"/>
      <c r="C183" s="7"/>
      <c r="D183" s="7"/>
      <c r="E183" s="7"/>
    </row>
    <row r="184" spans="1:5" ht="15" customHeight="1" x14ac:dyDescent="0.35">
      <c r="A184" s="9"/>
      <c r="B184" s="7"/>
      <c r="C184" s="7"/>
      <c r="D184" s="7"/>
      <c r="E184" s="7"/>
    </row>
    <row r="185" spans="1:5" ht="15" customHeight="1" x14ac:dyDescent="0.35">
      <c r="A185" s="9"/>
      <c r="B185" s="7"/>
      <c r="C185" s="7"/>
      <c r="D185" s="7"/>
      <c r="E185" s="7"/>
    </row>
    <row r="186" spans="1:5" ht="15" customHeight="1" x14ac:dyDescent="0.35">
      <c r="A186" s="9"/>
      <c r="B186" s="7"/>
      <c r="C186" s="7"/>
      <c r="D186" s="7"/>
      <c r="E186" s="7"/>
    </row>
    <row r="187" spans="1:5" ht="15" customHeight="1" x14ac:dyDescent="0.35">
      <c r="A187" s="9"/>
      <c r="B187" s="7"/>
      <c r="C187" s="7"/>
      <c r="D187" s="7"/>
      <c r="E187" s="7"/>
    </row>
    <row r="188" spans="1:5" ht="15" customHeight="1" x14ac:dyDescent="0.35">
      <c r="A188" s="9"/>
      <c r="B188" s="7"/>
      <c r="C188" s="7"/>
      <c r="D188" s="7"/>
      <c r="E188" s="7"/>
    </row>
    <row r="189" spans="1:5" ht="15" customHeight="1" x14ac:dyDescent="0.35">
      <c r="A189" s="9"/>
      <c r="B189" s="7"/>
      <c r="C189" s="7"/>
      <c r="D189" s="7"/>
      <c r="E189" s="7"/>
    </row>
    <row r="190" spans="1:5" ht="15" customHeight="1" x14ac:dyDescent="0.35">
      <c r="A190" s="9"/>
      <c r="B190" s="7"/>
      <c r="C190" s="7"/>
      <c r="D190" s="7"/>
      <c r="E190" s="7"/>
    </row>
    <row r="191" spans="1:5" ht="15" customHeight="1" x14ac:dyDescent="0.35">
      <c r="A191" s="9"/>
      <c r="B191" s="7"/>
      <c r="C191" s="7"/>
      <c r="D191" s="7"/>
      <c r="E191" s="7"/>
    </row>
    <row r="192" spans="1:5" ht="15" customHeight="1" x14ac:dyDescent="0.35">
      <c r="A192" s="9"/>
      <c r="B192" s="7"/>
      <c r="C192" s="7"/>
      <c r="D192" s="7"/>
      <c r="E192" s="7"/>
    </row>
    <row r="193" spans="1:5" ht="15" customHeight="1" x14ac:dyDescent="0.35">
      <c r="A193" s="9"/>
      <c r="B193" s="7"/>
      <c r="C193" s="7"/>
      <c r="D193" s="7"/>
      <c r="E193" s="7"/>
    </row>
    <row r="194" spans="1:5" ht="15" customHeight="1" x14ac:dyDescent="0.35">
      <c r="A194" s="9"/>
      <c r="B194" s="7"/>
      <c r="C194" s="7"/>
      <c r="D194" s="7"/>
      <c r="E194" s="7"/>
    </row>
    <row r="195" spans="1:5" ht="15" customHeight="1" x14ac:dyDescent="0.35">
      <c r="A195" s="9"/>
      <c r="B195" s="7"/>
      <c r="C195" s="7"/>
      <c r="D195" s="7"/>
      <c r="E195" s="7"/>
    </row>
    <row r="196" spans="1:5" ht="15" customHeight="1" x14ac:dyDescent="0.35">
      <c r="A196" s="9"/>
      <c r="B196" s="7"/>
      <c r="C196" s="7"/>
      <c r="D196" s="7"/>
      <c r="E196" s="7"/>
    </row>
    <row r="197" spans="1:5" ht="15" customHeight="1" x14ac:dyDescent="0.35">
      <c r="A197" s="9"/>
      <c r="B197" s="7"/>
      <c r="C197" s="7"/>
      <c r="D197" s="7"/>
      <c r="E197" s="7"/>
    </row>
    <row r="198" spans="1:5" ht="15" customHeight="1" x14ac:dyDescent="0.35">
      <c r="A198" s="9"/>
      <c r="B198" s="7"/>
      <c r="C198" s="7"/>
      <c r="D198" s="7"/>
      <c r="E198" s="7"/>
    </row>
    <row r="199" spans="1:5" ht="15" customHeight="1" x14ac:dyDescent="0.35">
      <c r="A199" s="9"/>
      <c r="B199" s="7"/>
      <c r="C199" s="7"/>
      <c r="D199" s="7"/>
      <c r="E199" s="7"/>
    </row>
    <row r="200" spans="1:5" ht="15" customHeight="1" x14ac:dyDescent="0.35">
      <c r="A200" s="9"/>
      <c r="B200" s="7"/>
      <c r="C200" s="7"/>
      <c r="D200" s="7"/>
      <c r="E200" s="7"/>
    </row>
    <row r="201" spans="1:5" ht="15" customHeight="1" x14ac:dyDescent="0.35">
      <c r="A201" s="9"/>
      <c r="B201" s="7"/>
      <c r="C201" s="7"/>
      <c r="D201" s="7"/>
      <c r="E201" s="7"/>
    </row>
    <row r="202" spans="1:5" ht="15" customHeight="1" x14ac:dyDescent="0.35">
      <c r="A202" s="9"/>
      <c r="B202" s="7"/>
      <c r="C202" s="7"/>
      <c r="D202" s="7"/>
      <c r="E202" s="7"/>
    </row>
    <row r="203" spans="1:5" ht="15" customHeight="1" x14ac:dyDescent="0.35">
      <c r="A203" s="9"/>
      <c r="B203" s="7"/>
      <c r="C203" s="7"/>
      <c r="D203" s="7"/>
      <c r="E203" s="7"/>
    </row>
    <row r="204" spans="1:5" ht="15" customHeight="1" x14ac:dyDescent="0.35">
      <c r="A204" s="9"/>
      <c r="B204" s="7"/>
      <c r="C204" s="7"/>
      <c r="D204" s="7"/>
      <c r="E204" s="7"/>
    </row>
    <row r="205" spans="1:5" ht="15" customHeight="1" x14ac:dyDescent="0.35">
      <c r="A205" s="9"/>
      <c r="B205" s="7"/>
      <c r="C205" s="7"/>
      <c r="D205" s="7"/>
      <c r="E205" s="7"/>
    </row>
    <row r="206" spans="1:5" ht="15" customHeight="1" x14ac:dyDescent="0.35">
      <c r="A206" s="9"/>
      <c r="B206" s="7"/>
      <c r="C206" s="7"/>
      <c r="D206" s="7"/>
      <c r="E206" s="7"/>
    </row>
    <row r="207" spans="1:5" ht="15" customHeight="1" x14ac:dyDescent="0.35">
      <c r="A207" s="9"/>
      <c r="B207" s="7"/>
      <c r="C207" s="7"/>
      <c r="D207" s="7"/>
      <c r="E207" s="7"/>
    </row>
    <row r="208" spans="1:5" ht="15" customHeight="1" x14ac:dyDescent="0.35">
      <c r="A208" s="9"/>
      <c r="B208" s="7"/>
      <c r="C208" s="7"/>
      <c r="D208" s="7"/>
      <c r="E208" s="7"/>
    </row>
    <row r="209" spans="1:5" ht="15" customHeight="1" x14ac:dyDescent="0.35">
      <c r="A209" s="9"/>
      <c r="B209" s="7"/>
      <c r="C209" s="7"/>
      <c r="D209" s="7"/>
      <c r="E209" s="7"/>
    </row>
    <row r="210" spans="1:5" ht="15" customHeight="1" x14ac:dyDescent="0.35">
      <c r="A210" s="9"/>
      <c r="B210" s="7"/>
      <c r="C210" s="7"/>
      <c r="D210" s="7"/>
      <c r="E210" s="7"/>
    </row>
    <row r="211" spans="1:5" ht="15" customHeight="1" x14ac:dyDescent="0.35">
      <c r="A211" s="9"/>
      <c r="B211" s="7"/>
      <c r="C211" s="7"/>
      <c r="D211" s="7"/>
      <c r="E211" s="7"/>
    </row>
    <row r="212" spans="1:5" ht="15" customHeight="1" x14ac:dyDescent="0.35">
      <c r="A212" s="9"/>
      <c r="B212" s="7"/>
      <c r="C212" s="7"/>
      <c r="D212" s="7"/>
      <c r="E212" s="7"/>
    </row>
    <row r="213" spans="1:5" ht="15" customHeight="1" x14ac:dyDescent="0.35">
      <c r="A213" s="9"/>
      <c r="B213" s="7"/>
      <c r="C213" s="7"/>
      <c r="D213" s="7"/>
      <c r="E213" s="7"/>
    </row>
    <row r="214" spans="1:5" ht="15" customHeight="1" x14ac:dyDescent="0.35">
      <c r="A214" s="9"/>
      <c r="B214" s="7"/>
      <c r="C214" s="7"/>
      <c r="D214" s="7"/>
      <c r="E214" s="7"/>
    </row>
    <row r="215" spans="1:5" ht="15" customHeight="1" x14ac:dyDescent="0.35">
      <c r="A215" s="9"/>
      <c r="B215" s="7"/>
      <c r="C215" s="7"/>
      <c r="D215" s="7"/>
      <c r="E215" s="7"/>
    </row>
    <row r="216" spans="1:5" ht="15" customHeight="1" x14ac:dyDescent="0.35">
      <c r="A216" s="9"/>
      <c r="B216" s="7"/>
      <c r="C216" s="7"/>
      <c r="D216" s="7"/>
      <c r="E216" s="7"/>
    </row>
    <row r="217" spans="1:5" ht="15" customHeight="1" x14ac:dyDescent="0.35">
      <c r="A217" s="9"/>
      <c r="B217" s="7"/>
      <c r="C217" s="7"/>
      <c r="D217" s="7"/>
      <c r="E217" s="7"/>
    </row>
  </sheetData>
  <hyperlinks>
    <hyperlink ref="A6" location="'Forward Looking Statement'!A1" display="Forward Looking Statement" xr:uid="{9ACB6CCB-D6CA-4CA1-89A9-FA8246F496F3}"/>
    <hyperlink ref="A7" location="Introduction!A1" display="Introduction" xr:uid="{C705F371-A66F-4480-A16E-B4A93D8A727D}"/>
    <hyperlink ref="A8" location="'Chapter 1'!A1" display="Chapter 1. Disclosure of key metrics and overview of risk-weighted exposure amounts" xr:uid="{B7BE98C8-7C0F-42CB-B914-A5182B49695C}"/>
    <hyperlink ref="A9" location="'EU KM1'!A1" display="1: Template EU KM1 - Key metrics template" xr:uid="{42ABE4AD-E2F8-4CD0-A8DE-CB762997A135}"/>
    <hyperlink ref="A10" location="'EU OV1'!A1" display="2: Template EU OV1 - Overview of total risk exposure amounts" xr:uid="{0C39281F-0915-4E3B-88E8-4DC4D718582E}"/>
    <hyperlink ref="A11" location="'Chapter 2'!A1" display="Chapter 2. Disclosure of own funds" xr:uid="{4CEB8186-80BE-425F-AB61-1C9534531FE9}"/>
    <hyperlink ref="A12" location="'EU CC1'!A1" display="3: Template EU CC1 - Composition of regulatory own funds" xr:uid="{AD88E2E3-9EEB-452B-A4F5-87314B76739E}"/>
    <hyperlink ref="A13" location="'EU CC2'!A1" display="4: Template EU CC2 - Reconciliation of regulatory own funds to balance sheet in the financial statements" xr:uid="{21653E84-7486-4242-8855-C4FBEEE07D26}"/>
    <hyperlink ref="A14" location="'IFRS9-FL'!A1" display="5: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 xr:uid="{6E35CC1F-59A9-46C9-9431-05FE0BFE7D1E}"/>
    <hyperlink ref="A15" location="'Chapter 3'!A1" display="Chapter 3. Disclosure of countercyclical capital buffers" xr:uid="{2B4AE394-9D3E-4635-8CA1-A56E72147CA7}"/>
    <hyperlink ref="A16" location="'EU CCYB1'!A1" display="6: Template EU CCyB1 - Geographical distribution of credit exposures relevant for the calculation of the countercyclical buffer" xr:uid="{D4638327-6DC3-4DF5-8955-E893F1F6B758}"/>
    <hyperlink ref="A17" location="'EU CCYB2'!A1" display="7: Template EU CCyB2 - Amount of institution-specific countercyclical capital buffer" xr:uid="{C403C85D-2350-4907-B8DF-F5D53A602C87}"/>
    <hyperlink ref="A18" location="'Chapter 4'!A1" display="Chapter 4. Disclosure of leverage ratio" xr:uid="{472704D0-DB97-4EC3-AF43-03111A82D1B0}"/>
    <hyperlink ref="A19" location="'EU LR1'!A1" display="8: Template EU LR1 - LRSum: Summary reconciliation of accounting assets and leverage ratio exposures" xr:uid="{D73F7B27-4508-4F3E-8E1F-1E1942D60A40}"/>
    <hyperlink ref="A20" location="'EU LR2'!A1" display="9: Template EU LR2 - LRCom: Leverage ratio common disclosure" xr:uid="{136F31B9-6BE6-49D2-B06C-8451CDA12D59}"/>
    <hyperlink ref="A21" location="'EU LR3'!A1" display="10: Template EU LR3 - LRSpl: Split-up of on balance sheet exposures (excluding derivatives, SFTs and exempted exposures)" xr:uid="{BDD2E5ED-ED8C-4DCE-81F1-4C9F721528EA}"/>
    <hyperlink ref="A22" location="'Chapter 5'!A1" display="Chapter 5. Disclosure of liquidity requirements" xr:uid="{DA2DFB92-B4FA-4B18-BAB1-BC046F8A85F9}"/>
    <hyperlink ref="A23" location="'EU LIQ1'!A1" display="11: Template EU LIQ1 - Quantitative information of LCR" xr:uid="{6AF537C3-F83E-48F7-BE42-4D4CF7575002}"/>
    <hyperlink ref="A24" location="'EU LIQB'!A1" display="12: Table EU LIQB on qualitative information on LCR, which complements template EU LIQ1" xr:uid="{AD542285-9BEA-487B-A114-EA34B25FCE50}"/>
    <hyperlink ref="A25" location="'EU LIQ2'!A1" display="13: Template EU LIQ2 - Net Stable Funding Ratio" xr:uid="{25DB1861-B7B8-4574-89E2-4FF89C3B7067}"/>
    <hyperlink ref="A26" location="'Chapter 6'!A1" display="Chapter 6. Disclosure of exposures to credit risk, dilution risk and credit quality" xr:uid="{98389F2F-8980-45DA-B67A-9339CEE4EDBA}"/>
    <hyperlink ref="A27" location="'EU CR1'!A1" display="14: Template EU CR1 - Performing and non-performing exposures and related provisions" xr:uid="{10929C70-4A31-47CD-A692-8C0B3453D550}"/>
    <hyperlink ref="A28" location="'EU CR1-A'!A1" display="15: Template EU CR1-A - Maturity of exposures" xr:uid="{02865476-F427-42E4-8FC1-C327AE16CC05}"/>
    <hyperlink ref="A29" location="'EU CR2'!A1" display="16: Template EU CR2 - Changes in the stock of non-performing loans and advances" xr:uid="{BB73659E-5688-4627-9D9D-CF2AD2475E56}"/>
    <hyperlink ref="A30" location="'EU CQ1'!A1" display="17: Template EU CQ1 - Credit quality of forborne exposures" xr:uid="{0D6B3F6C-93F0-4D41-87FF-11E88455DFA9}"/>
    <hyperlink ref="A31" location="'EU CQ4'!A1" display="18: Template EU CQ4 - Quality of non-performing exposures by geography " xr:uid="{C02D7A27-6821-46E5-8751-DC5623B38778}"/>
    <hyperlink ref="A32" location="'EU CQ5'!A1" display="19: Template EU CQ5 - Credit quality of loans and advances to non-financial corporations by industry" xr:uid="{13634467-76EE-481E-A7A7-95CBE2FCFE9D}"/>
    <hyperlink ref="A33" location="'EU CQ7'!A1" display="20: Template EU CQ7 - Collateral obtained by taking possession and execution processes " xr:uid="{1A6D3CB3-A28E-4BA5-886D-D55A8A747EBB}"/>
    <hyperlink ref="A34" location="'Chapter 7'!A1" display="Chapter 7. Disclosure of the use of credit risk mitigation techniques" xr:uid="{6E4F3C0A-8978-43E5-A4F9-01781F28AAC6}"/>
    <hyperlink ref="A35" location="'EU CR3'!A1" display="21: Template EU CR3 - CRM techniques overview:  Disclosure of the use of credit risk mitigation techniques" xr:uid="{CF1EF989-B8C2-4AF5-BAA3-6FABBBFAD364}"/>
    <hyperlink ref="A36" location="'Chapter 8'!A1" display="Chapter 8. Disclosure of the use of the standardised approach" xr:uid="{CE720A11-3D87-4C11-AC66-0FBB09F2AA01}"/>
    <hyperlink ref="A37" location="'EU CR4'!A1" display="22: Template EU CR4 - Standardised approach -  Credit risk exposure and CRM effects" xr:uid="{AFBFB30C-5065-49A0-ABAD-3A3C75DAD12A}"/>
    <hyperlink ref="A38" location="'EU CR5'!A1" display="23: Template EU CR5 - Standardised approach" xr:uid="{64480E55-ADBF-4DA7-AF4D-AC47EACE1F28}"/>
    <hyperlink ref="A39" location="'Chapter 9'!A1" display="Chapter 9. Disclosure of use of the IRB approach to credit risk" xr:uid="{C21099A3-19ED-42D5-A28C-6542DBB101BB}"/>
    <hyperlink ref="A40" location="'EU CR6'!A1" display="24: Template EU CR6 - IRB approach - Credit risk exposures by exposure class and PD range" xr:uid="{10DDA8D8-D4D1-492E-9E24-6EA3E0A460CD}"/>
    <hyperlink ref="A41" location="'EU CR7'!A1" display="25: Template EU CR7 - IRB approach - Effect on the RWEAs of credit derivatives used as CRM techniques" xr:uid="{E603502E-CAEF-49BF-905A-5F6FB998BF16}"/>
    <hyperlink ref="A42" location="'EU CR7-A'!A1" display="26: Template EU CR7-A - IRB approach - Disclosure of the extent of the use of CRM techniques" xr:uid="{42589A8C-27E8-4066-A28E-352D7792348B}"/>
    <hyperlink ref="A43" location="'EU CR8'!A1" display="27: Template EU CR8 - RWEA flow statements of credit risk exposures under the IRB approach " xr:uid="{C1A0F2A9-18C8-4BBB-9959-825CFE53F047}"/>
    <hyperlink ref="A44" location="'Chapter 10'!A1" display="Chapter 10. Disclosure of exposures to counterparty credit risk" xr:uid="{51546FFC-661D-426A-BAF6-27827D0369CA}"/>
    <hyperlink ref="A45" location="'EU CCR1'!A1" display="28: Template EU CCR1 - Analysis of CCR exposure by approach" xr:uid="{724E3349-DBAF-4259-8BFA-AD81B87D777B}"/>
    <hyperlink ref="A46" location="'EU CCR2'!A1" display="29: Template EU CCR2 - Transactions subject to own funds requirements for CVA risk" xr:uid="{0B9EF2E9-CA0B-4A51-8E4E-3921A9C5C892}"/>
    <hyperlink ref="A47" location="'EU CCR3'!A1" display="30: Template EU CCR3 - Standardised approach - CCR exposures by regulatory exposure class and risk weights" xr:uid="{A88FD63A-696C-4F93-9312-44400276031D}"/>
    <hyperlink ref="A48" location="'EU CCR4'!A1" display="31: Template EU CCR4 - IRB approach - CCR exposures by exposure class and PD scale" xr:uid="{D9017EA9-D5C2-4607-9F49-D017B47B3267}"/>
    <hyperlink ref="A49" location="'EU CCR5'!A1" display="32: Template EU CCR5 - Composition of collateral for CCR exposures" xr:uid="{210CC3D1-D9AC-4116-A6E1-EAC6905E24AB}"/>
    <hyperlink ref="A50" location="'EU CCR6'!A1" display="33: Template EU CCR6 - Credit derivatives exposures" xr:uid="{2043BDD7-38A2-4039-80B3-9A4400397FA5}"/>
    <hyperlink ref="A51" location="'EU CCR8'!A1" display="34: Template EU CCR8 - Exposures to CCPs" xr:uid="{0007E4DA-1C1E-4541-94DF-3B121646F050}"/>
    <hyperlink ref="A52" location="'Chapter 11'!A1" display="Chapter 11. Disclosure of exposures to securitisation positions " xr:uid="{25C53513-9B5D-4230-A37C-2B2F6ED993EE}"/>
    <hyperlink ref="A53" location="'EU SEC1'!A1" display="35: Template EU SEC1 - Securitisation exposures in the non-trading book" xr:uid="{20081C9F-3770-4341-BF7B-84E94741C0D8}"/>
    <hyperlink ref="A54" location="'EU SEC4'!A1" display="36: Template EU SEC4 - Securitisation exposures in the non-trading book and associated regulatory capital requirements - institution acting as investor" xr:uid="{42E7B7F1-4797-4E11-AAF4-E8D1895EBFDF}"/>
    <hyperlink ref="A55" location="'Chapter 12'!A1" display="Chapter 12. Disclosure of the use of standardised approach for market risk" xr:uid="{AFCC7C9A-0FDE-4104-A667-027B1FC51B63}"/>
    <hyperlink ref="A56" location="'EU MR1'!A1" display="37: Template EU MR1 - Market risk under the standardised approach" xr:uid="{2E55049A-4779-4919-922B-1C13A2EDA8A5}"/>
    <hyperlink ref="A57" location="'Chapter 13'!A1" display="Chapter 13. Disclosure of exposures to interest rate risk on positions not held in the trading book" xr:uid="{A897DB73-2164-45FE-AFE0-48A39200137C}"/>
    <hyperlink ref="A58" location="'EU IRRBB1'!A1" display="38: Template EU IRRBB1 - Interest rate risks of non-trading book activities" xr:uid="{F4AC6B92-FBEE-4993-9F53-A7C37872D4E9}"/>
    <hyperlink ref="A59" location="'Chapter 14'!A1" display="Chapter 14. Disclosure of environmental, social and governance risks (ESG risks)" xr:uid="{5576CC0E-9F80-4BCB-A0BE-06410ED7C0E2}"/>
    <hyperlink ref="A60" location="'ESG Table 1'!A1" display="39: Table 1 - Qualitative information on Environmental risk" xr:uid="{1680D886-31C2-4A2F-A4D8-7E954BED7B10}"/>
    <hyperlink ref="A61" location="'ESG Table 2'!A1" display="40: Table 2 - Qualitative information on Social risk" xr:uid="{1BCABCFE-A460-4D3E-BB43-D04FDB8DE08E}"/>
    <hyperlink ref="A62" location="'ESG Table 3'!A1" display="41: Table 3 - Qualitative information on Governance risk" xr:uid="{0752A452-5711-45C9-B03D-9A64A191914C}"/>
    <hyperlink ref="A63" location="'ESG Template 1'!A1" display="42: Template 1 - Banking book- Indicators of potential climate change transition risk: Credit quality of exposures by sector, emissions and residual maturity" xr:uid="{C8C1A043-1C6E-4962-961A-471B5EA5C945}"/>
    <hyperlink ref="A64" location="'ESG Template 2'!A1" display="43: Template 2 - Banking book - Indicators of potential climate change transition risk: Loans collateralised by immovable property - Energy efficiency of the collateral" xr:uid="{83F5E806-0924-478F-BA8B-4C62A507788A}"/>
    <hyperlink ref="A65" location="'ESG Template 3'!A1" display="44: Template 3 - Banking book - Indicators of potential climate change transition risk: Alignment metrics" xr:uid="{B08CD353-13F8-4C7F-8BA9-891EAB94A61C}"/>
    <hyperlink ref="A66" location="'ESG Template 4'!A1" display="45: Template 4 - Banking book - Indicators of potential climate change transition risk: Exposures to top 20 carbon-intensive firms" xr:uid="{75E2F6FB-051F-47DC-9D64-EDA18CCCF432}"/>
    <hyperlink ref="A67" location="'ESG Template 5'!A1" display="46: Template 5 - Banking book - Indicators of potential climate change physical risk: Exposures subject to physical risk" xr:uid="{F88A3F68-C36A-482C-A8EB-063D2E327B7A}"/>
    <hyperlink ref="A68" location="'ESG Template 10'!A1" display="47: Template 10 - Other climate change mitigating actions that are not covered in Regulation (EU) 2020/852" xr:uid="{27AAD986-21BC-4B96-8198-C0E7E15B3174}"/>
    <hyperlink ref="A69" location="'CRR Roadmap'!A1" display="CRR Roadmap" xr:uid="{27746174-4BF3-4418-BEC2-88D532E934D9}"/>
  </hyperlinks>
  <pageMargins left="0.75" right="0.75" top="1" bottom="1" header="0.5" footer="0.5"/>
  <pageSetup paperSize="9" scale="98" orientation="portrait" r:id="rId1"/>
  <rowBreaks count="1" manualBreakCount="1">
    <brk id="4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43"/>
  <sheetViews>
    <sheetView showRuler="0" zoomScaleNormal="100" workbookViewId="0">
      <selection sqref="A1:J1"/>
    </sheetView>
  </sheetViews>
  <sheetFormatPr defaultColWidth="13.1796875" defaultRowHeight="12.5" x14ac:dyDescent="0.25"/>
  <cols>
    <col min="1" max="1" width="7.54296875" customWidth="1"/>
    <col min="2" max="2" width="47.54296875" customWidth="1"/>
    <col min="3" max="3" width="11.81640625" customWidth="1"/>
    <col min="4" max="4" width="14.81640625" customWidth="1"/>
    <col min="5" max="10" width="11.81640625" customWidth="1"/>
    <col min="11" max="11" width="16.26953125" bestFit="1" customWidth="1"/>
  </cols>
  <sheetData>
    <row r="1" spans="1:11" s="350" customFormat="1" ht="18.649999999999999" customHeight="1" x14ac:dyDescent="0.25">
      <c r="A1" s="401" t="s">
        <v>20</v>
      </c>
      <c r="B1" s="402"/>
      <c r="C1" s="402"/>
      <c r="D1" s="402"/>
      <c r="E1" s="402"/>
      <c r="F1" s="402"/>
      <c r="G1" s="402"/>
      <c r="H1" s="402"/>
      <c r="I1" s="402"/>
      <c r="J1" s="402"/>
      <c r="K1" s="349" t="s">
        <v>2</v>
      </c>
    </row>
    <row r="2" spans="1:11" ht="15" customHeight="1" x14ac:dyDescent="0.25">
      <c r="A2" s="58"/>
      <c r="B2" s="7"/>
      <c r="C2" s="59"/>
      <c r="D2" s="59"/>
      <c r="E2" s="59"/>
      <c r="F2" s="59"/>
      <c r="G2" s="59"/>
      <c r="H2" s="59"/>
      <c r="I2" s="59"/>
      <c r="J2" s="59"/>
    </row>
    <row r="3" spans="1:11" ht="15" customHeight="1" x14ac:dyDescent="0.25">
      <c r="A3" s="394" t="s">
        <v>681</v>
      </c>
      <c r="B3" s="394"/>
      <c r="C3" s="394"/>
      <c r="D3" s="394"/>
      <c r="E3" s="394"/>
      <c r="F3" s="394"/>
      <c r="G3" s="394"/>
      <c r="H3" s="394"/>
      <c r="I3" s="394"/>
      <c r="J3" s="394"/>
    </row>
    <row r="4" spans="1:11" ht="15" customHeight="1" x14ac:dyDescent="0.35">
      <c r="A4" s="87"/>
      <c r="B4" s="152"/>
      <c r="C4" s="72"/>
      <c r="D4" s="72"/>
      <c r="E4" s="71"/>
      <c r="F4" s="71"/>
      <c r="G4" s="71"/>
      <c r="H4" s="71"/>
      <c r="I4" s="71"/>
      <c r="J4" s="71"/>
    </row>
    <row r="5" spans="1:11" ht="15" customHeight="1" x14ac:dyDescent="0.35">
      <c r="A5" s="181"/>
      <c r="B5" s="38" t="s">
        <v>682</v>
      </c>
      <c r="C5" s="459" t="s">
        <v>683</v>
      </c>
      <c r="D5" s="460"/>
      <c r="E5" s="182"/>
      <c r="F5" s="71"/>
      <c r="G5" s="71"/>
      <c r="H5" s="71"/>
      <c r="I5" s="71"/>
      <c r="J5" s="71"/>
    </row>
    <row r="6" spans="1:11" ht="15" customHeight="1" x14ac:dyDescent="0.35">
      <c r="A6" s="87"/>
      <c r="B6" s="183"/>
      <c r="C6" s="184"/>
      <c r="D6" s="184"/>
      <c r="E6" s="72"/>
      <c r="F6" s="72"/>
      <c r="G6" s="72"/>
      <c r="H6" s="72"/>
      <c r="I6" s="72"/>
      <c r="J6" s="72"/>
    </row>
    <row r="7" spans="1:11" ht="15" customHeight="1" x14ac:dyDescent="0.35">
      <c r="A7" s="31"/>
      <c r="B7" s="73"/>
      <c r="C7" s="33" t="s">
        <v>84</v>
      </c>
      <c r="D7" s="33" t="s">
        <v>85</v>
      </c>
      <c r="E7" s="33" t="s">
        <v>86</v>
      </c>
      <c r="F7" s="33" t="s">
        <v>87</v>
      </c>
      <c r="G7" s="33" t="s">
        <v>88</v>
      </c>
      <c r="H7" s="33" t="s">
        <v>420</v>
      </c>
      <c r="I7" s="33" t="s">
        <v>421</v>
      </c>
      <c r="J7" s="33" t="s">
        <v>422</v>
      </c>
      <c r="K7" s="57"/>
    </row>
    <row r="8" spans="1:11" ht="15" customHeight="1" x14ac:dyDescent="0.35">
      <c r="A8" s="88"/>
      <c r="B8" s="74"/>
      <c r="C8" s="424" t="s">
        <v>684</v>
      </c>
      <c r="D8" s="457"/>
      <c r="E8" s="457"/>
      <c r="F8" s="458"/>
      <c r="G8" s="424" t="s">
        <v>685</v>
      </c>
      <c r="H8" s="457"/>
      <c r="I8" s="457"/>
      <c r="J8" s="458"/>
      <c r="K8" s="57"/>
    </row>
    <row r="9" spans="1:11" ht="15" customHeight="1" x14ac:dyDescent="0.35">
      <c r="A9" s="96" t="s">
        <v>686</v>
      </c>
      <c r="B9" s="38" t="s">
        <v>687</v>
      </c>
      <c r="C9" s="35">
        <v>45107</v>
      </c>
      <c r="D9" s="35">
        <v>45016</v>
      </c>
      <c r="E9" s="35">
        <v>44926</v>
      </c>
      <c r="F9" s="35">
        <v>44834</v>
      </c>
      <c r="G9" s="35">
        <v>45107</v>
      </c>
      <c r="H9" s="35">
        <v>45016</v>
      </c>
      <c r="I9" s="35">
        <v>44926</v>
      </c>
      <c r="J9" s="35">
        <v>44834</v>
      </c>
      <c r="K9" s="57"/>
    </row>
    <row r="10" spans="1:11" ht="29.15" customHeight="1" x14ac:dyDescent="0.35">
      <c r="A10" s="96" t="s">
        <v>688</v>
      </c>
      <c r="B10" s="38" t="s">
        <v>689</v>
      </c>
      <c r="C10" s="175">
        <v>12</v>
      </c>
      <c r="D10" s="175">
        <v>12</v>
      </c>
      <c r="E10" s="175">
        <v>12</v>
      </c>
      <c r="F10" s="175">
        <v>12</v>
      </c>
      <c r="G10" s="175">
        <v>12</v>
      </c>
      <c r="H10" s="175">
        <v>12</v>
      </c>
      <c r="I10" s="175">
        <v>12</v>
      </c>
      <c r="J10" s="175">
        <v>12</v>
      </c>
      <c r="K10" s="57"/>
    </row>
    <row r="11" spans="1:11" ht="27.65" customHeight="1" x14ac:dyDescent="0.35">
      <c r="A11" s="461" t="s">
        <v>690</v>
      </c>
      <c r="B11" s="464"/>
      <c r="C11" s="464"/>
      <c r="D11" s="464"/>
      <c r="E11" s="464"/>
      <c r="F11" s="464"/>
      <c r="G11" s="464"/>
      <c r="H11" s="464"/>
      <c r="I11" s="464"/>
      <c r="J11" s="465"/>
      <c r="K11" s="57"/>
    </row>
    <row r="12" spans="1:11" ht="35.9" customHeight="1" x14ac:dyDescent="0.35">
      <c r="A12" s="37">
        <v>1</v>
      </c>
      <c r="B12" s="38" t="s">
        <v>691</v>
      </c>
      <c r="C12" s="466" t="s">
        <v>692</v>
      </c>
      <c r="D12" s="467"/>
      <c r="E12" s="467"/>
      <c r="F12" s="468"/>
      <c r="G12" s="176">
        <v>42300.979141365002</v>
      </c>
      <c r="H12" s="176">
        <v>42707.419310349003</v>
      </c>
      <c r="I12" s="176">
        <v>42955.882775253798</v>
      </c>
      <c r="J12" s="176">
        <v>42101.687196840699</v>
      </c>
      <c r="K12" s="57"/>
    </row>
    <row r="13" spans="1:11" ht="15" customHeight="1" x14ac:dyDescent="0.35">
      <c r="A13" s="461" t="s">
        <v>693</v>
      </c>
      <c r="B13" s="462"/>
      <c r="C13" s="462"/>
      <c r="D13" s="462"/>
      <c r="E13" s="462"/>
      <c r="F13" s="462"/>
      <c r="G13" s="462"/>
      <c r="H13" s="462"/>
      <c r="I13" s="462"/>
      <c r="J13" s="463"/>
      <c r="K13" s="57"/>
    </row>
    <row r="14" spans="1:11" ht="29.15" customHeight="1" x14ac:dyDescent="0.35">
      <c r="A14" s="37">
        <v>2</v>
      </c>
      <c r="B14" s="38" t="s">
        <v>694</v>
      </c>
      <c r="C14" s="176">
        <v>70690.139487049499</v>
      </c>
      <c r="D14" s="177">
        <v>70117.011884475403</v>
      </c>
      <c r="E14" s="177">
        <v>67302.003923617303</v>
      </c>
      <c r="F14" s="177">
        <v>65628.592804495696</v>
      </c>
      <c r="G14" s="176">
        <v>6622.71359209602</v>
      </c>
      <c r="H14" s="176">
        <v>6543.7923119397401</v>
      </c>
      <c r="I14" s="176">
        <v>6503.8624112170301</v>
      </c>
      <c r="J14" s="176">
        <v>6510.9725110632598</v>
      </c>
      <c r="K14" s="57"/>
    </row>
    <row r="15" spans="1:11" ht="15" customHeight="1" x14ac:dyDescent="0.35">
      <c r="A15" s="37">
        <v>3</v>
      </c>
      <c r="B15" s="178" t="s">
        <v>695</v>
      </c>
      <c r="C15" s="176">
        <v>39051.866763820399</v>
      </c>
      <c r="D15" s="179">
        <v>38707.549032989897</v>
      </c>
      <c r="E15" s="179">
        <v>37315.3809800612</v>
      </c>
      <c r="F15" s="179">
        <v>36450.242020992402</v>
      </c>
      <c r="G15" s="176">
        <v>1952.5933381910199</v>
      </c>
      <c r="H15" s="179">
        <v>1910.9783540210201</v>
      </c>
      <c r="I15" s="179">
        <v>1865.76904900306</v>
      </c>
      <c r="J15" s="179">
        <v>1822.51210104962</v>
      </c>
      <c r="K15" s="57"/>
    </row>
    <row r="16" spans="1:11" ht="15" customHeight="1" x14ac:dyDescent="0.35">
      <c r="A16" s="37">
        <v>4</v>
      </c>
      <c r="B16" s="178" t="s">
        <v>696</v>
      </c>
      <c r="C16" s="176">
        <v>30616.597534312401</v>
      </c>
      <c r="D16" s="179">
        <v>30335.853417485501</v>
      </c>
      <c r="E16" s="179">
        <v>28800.999499889502</v>
      </c>
      <c r="F16" s="179">
        <v>27794.942253353202</v>
      </c>
      <c r="G16" s="176">
        <v>4267.1398984883399</v>
      </c>
      <c r="H16" s="179">
        <v>4160.21322375206</v>
      </c>
      <c r="I16" s="179">
        <v>4039.3798063806298</v>
      </c>
      <c r="J16" s="179">
        <v>3914.5976927902998</v>
      </c>
      <c r="K16" s="57"/>
    </row>
    <row r="17" spans="1:11" ht="15" customHeight="1" x14ac:dyDescent="0.35">
      <c r="A17" s="37">
        <v>5</v>
      </c>
      <c r="B17" s="38" t="s">
        <v>697</v>
      </c>
      <c r="C17" s="176">
        <v>29376.5252999802</v>
      </c>
      <c r="D17" s="179">
        <v>29094.2856402869</v>
      </c>
      <c r="E17" s="179">
        <v>28048.087513934599</v>
      </c>
      <c r="F17" s="179">
        <v>27474.109756166799</v>
      </c>
      <c r="G17" s="176">
        <v>13331.7314982025</v>
      </c>
      <c r="H17" s="179">
        <v>13115.9209424703</v>
      </c>
      <c r="I17" s="179">
        <v>12851.0940308073</v>
      </c>
      <c r="J17" s="179">
        <v>12588.235080242899</v>
      </c>
      <c r="K17" s="57"/>
    </row>
    <row r="18" spans="1:11" ht="29.15" customHeight="1" x14ac:dyDescent="0.35">
      <c r="A18" s="37">
        <v>6</v>
      </c>
      <c r="B18" s="178" t="s">
        <v>698</v>
      </c>
      <c r="C18" s="39">
        <v>0</v>
      </c>
      <c r="D18" s="179">
        <v>0</v>
      </c>
      <c r="E18" s="179">
        <v>0</v>
      </c>
      <c r="F18" s="179">
        <v>0</v>
      </c>
      <c r="G18" s="39">
        <v>0</v>
      </c>
      <c r="H18" s="179">
        <v>0</v>
      </c>
      <c r="I18" s="179">
        <v>0</v>
      </c>
      <c r="J18" s="179">
        <v>0</v>
      </c>
      <c r="K18" s="57"/>
    </row>
    <row r="19" spans="1:11" ht="15" customHeight="1" x14ac:dyDescent="0.35">
      <c r="A19" s="37">
        <v>7</v>
      </c>
      <c r="B19" s="178" t="s">
        <v>699</v>
      </c>
      <c r="C19" s="99">
        <v>29376.5252999802</v>
      </c>
      <c r="D19" s="179">
        <v>29094.2856402869</v>
      </c>
      <c r="E19" s="179">
        <v>28048.087513934599</v>
      </c>
      <c r="F19" s="179">
        <v>27474.109756166799</v>
      </c>
      <c r="G19" s="176">
        <v>13331.7314982025</v>
      </c>
      <c r="H19" s="179">
        <v>13115.9209424703</v>
      </c>
      <c r="I19" s="179">
        <v>12851.0940308073</v>
      </c>
      <c r="J19" s="179">
        <v>12588.235080242899</v>
      </c>
      <c r="K19" s="57"/>
    </row>
    <row r="20" spans="1:11" ht="15" customHeight="1" x14ac:dyDescent="0.35">
      <c r="A20" s="37">
        <v>8</v>
      </c>
      <c r="B20" s="178" t="s">
        <v>700</v>
      </c>
      <c r="C20" s="99">
        <v>0</v>
      </c>
      <c r="D20" s="179">
        <v>0</v>
      </c>
      <c r="E20" s="179">
        <v>0</v>
      </c>
      <c r="F20" s="179">
        <v>0</v>
      </c>
      <c r="G20" s="176">
        <v>0</v>
      </c>
      <c r="H20" s="179">
        <v>0</v>
      </c>
      <c r="I20" s="179">
        <v>0</v>
      </c>
      <c r="J20" s="179">
        <v>0</v>
      </c>
      <c r="K20" s="57"/>
    </row>
    <row r="21" spans="1:11" ht="35.9" customHeight="1" x14ac:dyDescent="0.35">
      <c r="A21" s="37">
        <v>9</v>
      </c>
      <c r="B21" s="178" t="s">
        <v>701</v>
      </c>
      <c r="C21" s="469"/>
      <c r="D21" s="470"/>
      <c r="E21" s="470"/>
      <c r="F21" s="471"/>
      <c r="G21" s="99">
        <v>79.175804291683903</v>
      </c>
      <c r="H21" s="179">
        <v>105.708732796394</v>
      </c>
      <c r="I21" s="179">
        <v>94.918436206836404</v>
      </c>
      <c r="J21" s="179">
        <v>67.533694388758903</v>
      </c>
      <c r="K21" s="57"/>
    </row>
    <row r="22" spans="1:11" ht="15" customHeight="1" x14ac:dyDescent="0.35">
      <c r="A22" s="37">
        <v>10</v>
      </c>
      <c r="B22" s="38" t="s">
        <v>702</v>
      </c>
      <c r="C22" s="99">
        <v>11502.825801692499</v>
      </c>
      <c r="D22" s="179">
        <v>11396.153261625101</v>
      </c>
      <c r="E22" s="179">
        <v>10683.1886016517</v>
      </c>
      <c r="F22" s="179">
        <v>10467.422071776</v>
      </c>
      <c r="G22" s="99">
        <v>1398.9390146977801</v>
      </c>
      <c r="H22" s="179">
        <v>1309.9365861271699</v>
      </c>
      <c r="I22" s="179">
        <v>1256.01587597966</v>
      </c>
      <c r="J22" s="179">
        <v>1247.14564800822</v>
      </c>
      <c r="K22" s="57"/>
    </row>
    <row r="23" spans="1:11" ht="29.15" customHeight="1" x14ac:dyDescent="0.35">
      <c r="A23" s="37">
        <v>11</v>
      </c>
      <c r="B23" s="178" t="s">
        <v>703</v>
      </c>
      <c r="C23" s="99">
        <v>428.70717142251402</v>
      </c>
      <c r="D23" s="179">
        <v>418.39673768842198</v>
      </c>
      <c r="E23" s="179">
        <v>374.14494531586899</v>
      </c>
      <c r="F23" s="179">
        <v>382.81156367596901</v>
      </c>
      <c r="G23" s="99">
        <v>428.70717563569798</v>
      </c>
      <c r="H23" s="179">
        <v>387.13167833833302</v>
      </c>
      <c r="I23" s="179">
        <v>374.14494531586899</v>
      </c>
      <c r="J23" s="179">
        <v>382.81156367596901</v>
      </c>
      <c r="K23" s="57"/>
    </row>
    <row r="24" spans="1:11" ht="29.15" customHeight="1" x14ac:dyDescent="0.35">
      <c r="A24" s="37">
        <v>12</v>
      </c>
      <c r="B24" s="178" t="s">
        <v>704</v>
      </c>
      <c r="C24" s="99">
        <v>0</v>
      </c>
      <c r="D24" s="179">
        <v>0</v>
      </c>
      <c r="E24" s="179">
        <v>0</v>
      </c>
      <c r="F24" s="179">
        <v>0</v>
      </c>
      <c r="G24" s="99">
        <v>0</v>
      </c>
      <c r="H24" s="179">
        <v>0</v>
      </c>
      <c r="I24" s="179">
        <v>0</v>
      </c>
      <c r="J24" s="179">
        <v>0</v>
      </c>
      <c r="K24" s="57"/>
    </row>
    <row r="25" spans="1:11" ht="15" customHeight="1" x14ac:dyDescent="0.35">
      <c r="A25" s="37">
        <v>13</v>
      </c>
      <c r="B25" s="178" t="s">
        <v>705</v>
      </c>
      <c r="C25" s="99">
        <v>11074.118630270001</v>
      </c>
      <c r="D25" s="179">
        <v>10977.7565239367</v>
      </c>
      <c r="E25" s="179">
        <v>10309.0436563358</v>
      </c>
      <c r="F25" s="179">
        <v>10084.610508100001</v>
      </c>
      <c r="G25" s="99">
        <v>970.23183906208396</v>
      </c>
      <c r="H25" s="179">
        <v>922.80490778883302</v>
      </c>
      <c r="I25" s="179">
        <v>881.87093066379202</v>
      </c>
      <c r="J25" s="179">
        <v>864.33408433224997</v>
      </c>
      <c r="K25" s="57"/>
    </row>
    <row r="26" spans="1:11" ht="15" customHeight="1" x14ac:dyDescent="0.35">
      <c r="A26" s="37">
        <v>14</v>
      </c>
      <c r="B26" s="38" t="s">
        <v>706</v>
      </c>
      <c r="C26" s="99">
        <v>832.21617667385601</v>
      </c>
      <c r="D26" s="179">
        <v>548.842912181972</v>
      </c>
      <c r="E26" s="179">
        <v>561.53311480140303</v>
      </c>
      <c r="F26" s="179">
        <v>543.60431313824301</v>
      </c>
      <c r="G26" s="99">
        <v>703.95270711293801</v>
      </c>
      <c r="H26" s="179">
        <v>485.55144683170101</v>
      </c>
      <c r="I26" s="179">
        <v>453.31347197814102</v>
      </c>
      <c r="J26" s="179">
        <v>435.93448805647802</v>
      </c>
      <c r="K26" s="57"/>
    </row>
    <row r="27" spans="1:11" ht="15" customHeight="1" x14ac:dyDescent="0.35">
      <c r="A27" s="37">
        <v>15</v>
      </c>
      <c r="B27" s="38" t="s">
        <v>707</v>
      </c>
      <c r="C27" s="99">
        <v>4706.7858897333299</v>
      </c>
      <c r="D27" s="179">
        <v>4583.9610744888896</v>
      </c>
      <c r="E27" s="179">
        <v>4576.2089492489404</v>
      </c>
      <c r="F27" s="179">
        <v>4486.1493061114397</v>
      </c>
      <c r="G27" s="99">
        <v>460.22534538388197</v>
      </c>
      <c r="H27" s="179">
        <v>443.62854265929701</v>
      </c>
      <c r="I27" s="179">
        <v>446.02457597161703</v>
      </c>
      <c r="J27" s="179">
        <v>438.990126576698</v>
      </c>
      <c r="K27" s="57"/>
    </row>
    <row r="28" spans="1:11" ht="35.9" customHeight="1" x14ac:dyDescent="0.35">
      <c r="A28" s="37">
        <v>16</v>
      </c>
      <c r="B28" s="38" t="s">
        <v>708</v>
      </c>
      <c r="C28" s="469"/>
      <c r="D28" s="470"/>
      <c r="E28" s="470"/>
      <c r="F28" s="471"/>
      <c r="G28" s="99">
        <v>22596.7379617849</v>
      </c>
      <c r="H28" s="179">
        <v>22004.5385628246</v>
      </c>
      <c r="I28" s="179">
        <v>21605.2288021606</v>
      </c>
      <c r="J28" s="179">
        <v>21288.811548336402</v>
      </c>
      <c r="K28" s="57"/>
    </row>
    <row r="29" spans="1:11" ht="15" customHeight="1" x14ac:dyDescent="0.35">
      <c r="A29" s="461" t="s">
        <v>709</v>
      </c>
      <c r="B29" s="462"/>
      <c r="C29" s="462"/>
      <c r="D29" s="462"/>
      <c r="E29" s="462"/>
      <c r="F29" s="462"/>
      <c r="G29" s="462"/>
      <c r="H29" s="462"/>
      <c r="I29" s="462"/>
      <c r="J29" s="463"/>
      <c r="K29" s="57"/>
    </row>
    <row r="30" spans="1:11" ht="15" customHeight="1" x14ac:dyDescent="0.35">
      <c r="A30" s="37">
        <v>17</v>
      </c>
      <c r="B30" s="38" t="s">
        <v>710</v>
      </c>
      <c r="C30" s="175">
        <v>186.723521559147</v>
      </c>
      <c r="D30" s="179">
        <v>196.59933744209201</v>
      </c>
      <c r="E30" s="179">
        <v>198.52672986391801</v>
      </c>
      <c r="F30" s="179">
        <v>164.20926889519001</v>
      </c>
      <c r="G30" s="176">
        <v>102.385787793923</v>
      </c>
      <c r="H30" s="179">
        <v>114.335677383011</v>
      </c>
      <c r="I30" s="179">
        <v>111.970898258102</v>
      </c>
      <c r="J30" s="179">
        <v>90.807578302176694</v>
      </c>
      <c r="K30" s="57"/>
    </row>
    <row r="31" spans="1:11" ht="15" customHeight="1" x14ac:dyDescent="0.35">
      <c r="A31" s="37">
        <v>18</v>
      </c>
      <c r="B31" s="38" t="s">
        <v>711</v>
      </c>
      <c r="C31" s="175">
        <v>723.38387052609596</v>
      </c>
      <c r="D31" s="179">
        <v>719.12711467061797</v>
      </c>
      <c r="E31" s="179">
        <v>704.51946284927305</v>
      </c>
      <c r="F31" s="179">
        <v>691.70076888823405</v>
      </c>
      <c r="G31" s="176">
        <v>501.244173013943</v>
      </c>
      <c r="H31" s="179">
        <v>494.40601784513302</v>
      </c>
      <c r="I31" s="179">
        <v>483.05166864845</v>
      </c>
      <c r="J31" s="179">
        <v>473.30395378860698</v>
      </c>
      <c r="K31" s="57"/>
    </row>
    <row r="32" spans="1:11" ht="15" customHeight="1" x14ac:dyDescent="0.35">
      <c r="A32" s="37">
        <v>19</v>
      </c>
      <c r="B32" s="38" t="s">
        <v>712</v>
      </c>
      <c r="C32" s="175">
        <v>662.46074802782005</v>
      </c>
      <c r="D32" s="179">
        <v>674.36380188954195</v>
      </c>
      <c r="E32" s="179">
        <v>787.25637049781096</v>
      </c>
      <c r="F32" s="179">
        <v>780.90739448395504</v>
      </c>
      <c r="G32" s="176">
        <v>185.44877119318801</v>
      </c>
      <c r="H32" s="179">
        <v>255.027823857643</v>
      </c>
      <c r="I32" s="179">
        <v>334.54648855054199</v>
      </c>
      <c r="J32" s="179">
        <v>341.89041493696999</v>
      </c>
      <c r="K32" s="57"/>
    </row>
    <row r="33" spans="1:11" ht="67.5" customHeight="1" x14ac:dyDescent="0.35">
      <c r="A33" s="33" t="s">
        <v>174</v>
      </c>
      <c r="B33" s="38" t="s">
        <v>713</v>
      </c>
      <c r="C33" s="469"/>
      <c r="D33" s="470"/>
      <c r="E33" s="470"/>
      <c r="F33" s="471"/>
      <c r="G33" s="43"/>
      <c r="H33" s="43"/>
      <c r="I33" s="43"/>
      <c r="J33" s="43"/>
      <c r="K33" s="57"/>
    </row>
    <row r="34" spans="1:11" ht="35.5" customHeight="1" x14ac:dyDescent="0.35">
      <c r="A34" s="33" t="s">
        <v>714</v>
      </c>
      <c r="B34" s="38" t="s">
        <v>715</v>
      </c>
      <c r="C34" s="469"/>
      <c r="D34" s="470"/>
      <c r="E34" s="470"/>
      <c r="F34" s="471"/>
      <c r="G34" s="43"/>
      <c r="H34" s="43"/>
      <c r="I34" s="43"/>
      <c r="J34" s="43"/>
      <c r="K34" s="57"/>
    </row>
    <row r="35" spans="1:11" ht="15" customHeight="1" x14ac:dyDescent="0.35">
      <c r="A35" s="37">
        <v>20</v>
      </c>
      <c r="B35" s="38" t="s">
        <v>716</v>
      </c>
      <c r="C35" s="39">
        <v>1572.5681401130601</v>
      </c>
      <c r="D35" s="179">
        <v>1590.09025400225</v>
      </c>
      <c r="E35" s="179">
        <v>1690.302563211</v>
      </c>
      <c r="F35" s="179">
        <v>1636.8174322673799</v>
      </c>
      <c r="G35" s="176">
        <v>789.07873200105303</v>
      </c>
      <c r="H35" s="179">
        <v>863.76951908578701</v>
      </c>
      <c r="I35" s="179">
        <v>929.56905545709401</v>
      </c>
      <c r="J35" s="179">
        <v>906.00194702775298</v>
      </c>
      <c r="K35" s="57"/>
    </row>
    <row r="36" spans="1:11" ht="23.25" customHeight="1" x14ac:dyDescent="0.35">
      <c r="A36" s="33" t="s">
        <v>717</v>
      </c>
      <c r="B36" s="178" t="s">
        <v>718</v>
      </c>
      <c r="C36" s="43"/>
      <c r="D36" s="43"/>
      <c r="E36" s="43"/>
      <c r="F36" s="43"/>
      <c r="G36" s="43"/>
      <c r="H36" s="43"/>
      <c r="I36" s="43"/>
      <c r="J36" s="43"/>
      <c r="K36" s="57"/>
    </row>
    <row r="37" spans="1:11" ht="22.5" customHeight="1" x14ac:dyDescent="0.35">
      <c r="A37" s="96" t="s">
        <v>719</v>
      </c>
      <c r="B37" s="113" t="s">
        <v>720</v>
      </c>
      <c r="C37" s="113"/>
      <c r="D37" s="113"/>
      <c r="E37" s="113"/>
      <c r="F37" s="113"/>
      <c r="G37" s="113"/>
      <c r="H37" s="113"/>
      <c r="I37" s="113"/>
      <c r="J37" s="113"/>
      <c r="K37" s="57"/>
    </row>
    <row r="38" spans="1:11" ht="20.9" customHeight="1" x14ac:dyDescent="0.35">
      <c r="A38" s="33" t="s">
        <v>721</v>
      </c>
      <c r="B38" s="178" t="s">
        <v>722</v>
      </c>
      <c r="C38" s="175">
        <v>1474.85195697983</v>
      </c>
      <c r="D38" s="179">
        <v>1476.5305691799399</v>
      </c>
      <c r="E38" s="179">
        <v>1533.1372349926701</v>
      </c>
      <c r="F38" s="179">
        <v>1496.37423584821</v>
      </c>
      <c r="G38" s="175">
        <v>789.07873200105303</v>
      </c>
      <c r="H38" s="40">
        <v>863.76951908578701</v>
      </c>
      <c r="I38" s="40">
        <v>929.56905545709401</v>
      </c>
      <c r="J38" s="40">
        <v>906.00194702775298</v>
      </c>
      <c r="K38" s="57"/>
    </row>
    <row r="39" spans="1:11" ht="15" customHeight="1" x14ac:dyDescent="0.35">
      <c r="A39" s="461" t="s">
        <v>723</v>
      </c>
      <c r="B39" s="462"/>
      <c r="C39" s="462"/>
      <c r="D39" s="462"/>
      <c r="E39" s="462"/>
      <c r="F39" s="462"/>
      <c r="G39" s="462"/>
      <c r="H39" s="462"/>
      <c r="I39" s="462"/>
      <c r="J39" s="463"/>
      <c r="K39" s="57"/>
    </row>
    <row r="40" spans="1:11" ht="35.9" customHeight="1" x14ac:dyDescent="0.35">
      <c r="A40" s="33" t="s">
        <v>724</v>
      </c>
      <c r="B40" s="38" t="s">
        <v>725</v>
      </c>
      <c r="C40" s="472"/>
      <c r="D40" s="472"/>
      <c r="E40" s="472"/>
      <c r="F40" s="472"/>
      <c r="G40" s="99">
        <v>42300.979141365002</v>
      </c>
      <c r="H40" s="179">
        <v>42707.419310349003</v>
      </c>
      <c r="I40" s="179">
        <v>42955.882775253798</v>
      </c>
      <c r="J40" s="179">
        <v>42101.687196840699</v>
      </c>
      <c r="K40" s="57"/>
    </row>
    <row r="41" spans="1:11" ht="35.9" customHeight="1" x14ac:dyDescent="0.35">
      <c r="A41" s="37">
        <v>22</v>
      </c>
      <c r="B41" s="38" t="s">
        <v>726</v>
      </c>
      <c r="C41" s="472"/>
      <c r="D41" s="472"/>
      <c r="E41" s="472"/>
      <c r="F41" s="472"/>
      <c r="G41" s="99">
        <v>21807.659225570598</v>
      </c>
      <c r="H41" s="179">
        <v>21140.769042190801</v>
      </c>
      <c r="I41" s="179">
        <v>20675.659746703499</v>
      </c>
      <c r="J41" s="179">
        <v>20382.8096013086</v>
      </c>
      <c r="K41" s="57"/>
    </row>
    <row r="42" spans="1:11" ht="35.9" customHeight="1" x14ac:dyDescent="0.35">
      <c r="A42" s="37">
        <v>23</v>
      </c>
      <c r="B42" s="38" t="s">
        <v>727</v>
      </c>
      <c r="C42" s="472"/>
      <c r="D42" s="472"/>
      <c r="E42" s="472"/>
      <c r="F42" s="472"/>
      <c r="G42" s="180">
        <v>1.94586711054284</v>
      </c>
      <c r="H42" s="41">
        <v>2.0232306544288199</v>
      </c>
      <c r="I42" s="41">
        <v>2.0790607645139101</v>
      </c>
      <c r="J42" s="41">
        <v>2.06675230907083</v>
      </c>
      <c r="K42" s="57"/>
    </row>
    <row r="43" spans="1:11" ht="14.5" x14ac:dyDescent="0.35">
      <c r="A43" s="86"/>
      <c r="B43" s="86"/>
      <c r="C43" s="86"/>
      <c r="D43" s="86"/>
      <c r="E43" s="86"/>
      <c r="F43" s="86"/>
      <c r="G43" s="86"/>
      <c r="H43" s="86"/>
      <c r="I43" s="86"/>
      <c r="J43" s="86"/>
    </row>
  </sheetData>
  <mergeCells count="17">
    <mergeCell ref="C42:F42"/>
    <mergeCell ref="C41:F41"/>
    <mergeCell ref="A29:J29"/>
    <mergeCell ref="A39:J39"/>
    <mergeCell ref="C34:F34"/>
    <mergeCell ref="C33:F33"/>
    <mergeCell ref="C40:F40"/>
    <mergeCell ref="A13:J13"/>
    <mergeCell ref="A11:J11"/>
    <mergeCell ref="C12:F12"/>
    <mergeCell ref="C21:F21"/>
    <mergeCell ref="C28:F28"/>
    <mergeCell ref="C8:F8"/>
    <mergeCell ref="C5:D5"/>
    <mergeCell ref="G8:J8"/>
    <mergeCell ref="A3:J3"/>
    <mergeCell ref="A1:J1"/>
  </mergeCells>
  <hyperlinks>
    <hyperlink ref="K1" location="'Table of Contents'!A1" display="Table of Contents" xr:uid="{262D0A5F-2353-4D73-97DA-88A2464127B4}"/>
  </hyperlinks>
  <pageMargins left="0.75" right="0.75" top="1" bottom="1" header="0.5" footer="0.5"/>
  <pageSetup paperSize="9" scale="57" orientation="portrait" r:id="rId1"/>
  <colBreaks count="1" manualBreakCount="1">
    <brk id="10"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0"/>
  <sheetViews>
    <sheetView showRuler="0" zoomScaleNormal="100" workbookViewId="0">
      <selection sqref="A1:C1"/>
    </sheetView>
  </sheetViews>
  <sheetFormatPr defaultColWidth="13.1796875" defaultRowHeight="12.5" x14ac:dyDescent="0.25"/>
  <cols>
    <col min="1" max="1" width="8" customWidth="1"/>
    <col min="2" max="2" width="37" customWidth="1"/>
    <col min="3" max="3" width="79.1796875" customWidth="1"/>
    <col min="4" max="4" width="16.26953125" bestFit="1" customWidth="1"/>
  </cols>
  <sheetData>
    <row r="1" spans="1:4" ht="18.649999999999999" customHeight="1" x14ac:dyDescent="0.45">
      <c r="A1" s="426" t="s">
        <v>21</v>
      </c>
      <c r="B1" s="390"/>
      <c r="C1" s="390"/>
      <c r="D1" s="349" t="s">
        <v>2</v>
      </c>
    </row>
    <row r="2" spans="1:4" ht="20.9" customHeight="1" x14ac:dyDescent="0.25">
      <c r="A2" s="28"/>
      <c r="B2" s="28"/>
      <c r="C2" s="28"/>
    </row>
    <row r="3" spans="1:4" ht="15" customHeight="1" x14ac:dyDescent="0.25">
      <c r="A3" s="394" t="s">
        <v>728</v>
      </c>
      <c r="B3" s="391"/>
      <c r="C3" s="391"/>
    </row>
    <row r="4" spans="1:4" ht="15" customHeight="1" x14ac:dyDescent="0.35">
      <c r="A4" s="173"/>
      <c r="B4" s="30"/>
      <c r="C4" s="30"/>
    </row>
    <row r="5" spans="1:4" ht="29.15" customHeight="1" x14ac:dyDescent="0.35">
      <c r="A5" s="33"/>
      <c r="B5" s="424" t="s">
        <v>729</v>
      </c>
      <c r="C5" s="425"/>
      <c r="D5" s="57"/>
    </row>
    <row r="6" spans="1:4" ht="124.15" customHeight="1" x14ac:dyDescent="0.35">
      <c r="A6" s="110" t="s">
        <v>730</v>
      </c>
      <c r="B6" s="163" t="s">
        <v>731</v>
      </c>
      <c r="C6" s="107" t="s">
        <v>732</v>
      </c>
      <c r="D6" s="57"/>
    </row>
    <row r="7" spans="1:4" ht="68.150000000000006" customHeight="1" x14ac:dyDescent="0.35">
      <c r="A7" s="110" t="s">
        <v>733</v>
      </c>
      <c r="B7" s="163" t="s">
        <v>734</v>
      </c>
      <c r="C7" s="163" t="s">
        <v>2172</v>
      </c>
      <c r="D7" s="57"/>
    </row>
    <row r="8" spans="1:4" ht="99.25" customHeight="1" x14ac:dyDescent="0.35">
      <c r="A8" s="110" t="s">
        <v>735</v>
      </c>
      <c r="B8" s="163" t="s">
        <v>736</v>
      </c>
      <c r="C8" s="107" t="s">
        <v>737</v>
      </c>
      <c r="D8" s="57"/>
    </row>
    <row r="9" spans="1:4" ht="75.75" customHeight="1" x14ac:dyDescent="0.35">
      <c r="A9" s="110" t="s">
        <v>738</v>
      </c>
      <c r="B9" s="163" t="s">
        <v>739</v>
      </c>
      <c r="C9" s="107" t="s">
        <v>740</v>
      </c>
      <c r="D9" s="57"/>
    </row>
    <row r="10" spans="1:4" ht="110.9" customHeight="1" x14ac:dyDescent="0.35">
      <c r="A10" s="110" t="s">
        <v>741</v>
      </c>
      <c r="B10" s="163" t="s">
        <v>742</v>
      </c>
      <c r="C10" s="107" t="s">
        <v>743</v>
      </c>
      <c r="D10" s="57"/>
    </row>
    <row r="11" spans="1:4" ht="85.75" customHeight="1" x14ac:dyDescent="0.35">
      <c r="A11" s="110" t="s">
        <v>744</v>
      </c>
      <c r="B11" s="163" t="s">
        <v>745</v>
      </c>
      <c r="C11" s="107" t="s">
        <v>746</v>
      </c>
      <c r="D11" s="57"/>
    </row>
    <row r="12" spans="1:4" ht="65.900000000000006" customHeight="1" x14ac:dyDescent="0.35">
      <c r="A12" s="110" t="s">
        <v>747</v>
      </c>
      <c r="B12" s="163" t="s">
        <v>748</v>
      </c>
      <c r="C12" s="107" t="s">
        <v>749</v>
      </c>
      <c r="D12" s="57"/>
    </row>
    <row r="13" spans="1:4" ht="15" customHeight="1" x14ac:dyDescent="0.35">
      <c r="A13" s="86"/>
      <c r="B13" s="187"/>
      <c r="C13" s="86"/>
    </row>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3">
    <mergeCell ref="A1:C1"/>
    <mergeCell ref="A3:C3"/>
    <mergeCell ref="B5:C5"/>
  </mergeCells>
  <hyperlinks>
    <hyperlink ref="D1" location="'Table of Contents'!A1" display="Table of Contents" xr:uid="{41580075-FD11-4B9A-9A02-E03A1BDEBEA1}"/>
  </hyperlinks>
  <pageMargins left="0.75" right="0.75" top="1" bottom="1" header="0.5" footer="0.5"/>
  <pageSetup paperSize="9" scale="70" orientation="portrait" r:id="rId1"/>
  <colBreaks count="1" manualBreakCount="1">
    <brk id="3" max="12"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45"/>
  <sheetViews>
    <sheetView showRuler="0" zoomScaleNormal="100" workbookViewId="0">
      <selection sqref="A1:G1"/>
    </sheetView>
  </sheetViews>
  <sheetFormatPr defaultColWidth="13.1796875" defaultRowHeight="12.5" x14ac:dyDescent="0.25"/>
  <cols>
    <col min="1" max="1" width="7.81640625" customWidth="1"/>
    <col min="2" max="2" width="69" customWidth="1"/>
    <col min="3" max="4" width="12.81640625" customWidth="1"/>
    <col min="5" max="5" width="17.26953125" customWidth="1"/>
    <col min="6" max="6" width="12.81640625" customWidth="1"/>
    <col min="7" max="7" width="16.1796875" customWidth="1"/>
    <col min="8" max="8" width="16.26953125" bestFit="1" customWidth="1"/>
  </cols>
  <sheetData>
    <row r="1" spans="1:8" ht="18.649999999999999" customHeight="1" x14ac:dyDescent="0.45">
      <c r="A1" s="426" t="s">
        <v>22</v>
      </c>
      <c r="B1" s="390"/>
      <c r="C1" s="390"/>
      <c r="D1" s="390"/>
      <c r="E1" s="390"/>
      <c r="F1" s="390"/>
      <c r="G1" s="390"/>
      <c r="H1" s="349" t="s">
        <v>2</v>
      </c>
    </row>
    <row r="2" spans="1:8" ht="15" customHeight="1" x14ac:dyDescent="0.25">
      <c r="A2" s="144"/>
      <c r="B2" s="144"/>
      <c r="C2" s="144"/>
      <c r="D2" s="144"/>
      <c r="E2" s="144"/>
      <c r="F2" s="144"/>
      <c r="G2" s="144"/>
    </row>
    <row r="3" spans="1:8" ht="60" customHeight="1" x14ac:dyDescent="0.25">
      <c r="A3" s="479" t="s">
        <v>750</v>
      </c>
      <c r="B3" s="394"/>
      <c r="C3" s="394"/>
      <c r="D3" s="394"/>
      <c r="E3" s="394"/>
      <c r="F3" s="394"/>
      <c r="G3" s="394"/>
    </row>
    <row r="4" spans="1:8" ht="15" customHeight="1" x14ac:dyDescent="0.25">
      <c r="A4" s="173"/>
      <c r="B4" s="173"/>
      <c r="C4" s="173"/>
      <c r="D4" s="173"/>
      <c r="E4" s="173"/>
      <c r="F4" s="173"/>
      <c r="G4" s="173"/>
    </row>
    <row r="5" spans="1:8" ht="15" customHeight="1" x14ac:dyDescent="0.35">
      <c r="A5" s="480"/>
      <c r="B5" s="425"/>
      <c r="C5" s="33" t="s">
        <v>84</v>
      </c>
      <c r="D5" s="33" t="s">
        <v>85</v>
      </c>
      <c r="E5" s="33" t="s">
        <v>86</v>
      </c>
      <c r="F5" s="33" t="s">
        <v>87</v>
      </c>
      <c r="G5" s="33" t="s">
        <v>88</v>
      </c>
      <c r="H5" s="57"/>
    </row>
    <row r="6" spans="1:8" ht="15" customHeight="1" x14ac:dyDescent="0.35">
      <c r="A6" s="481" t="s">
        <v>751</v>
      </c>
      <c r="B6" s="482"/>
      <c r="C6" s="424" t="s">
        <v>752</v>
      </c>
      <c r="D6" s="457"/>
      <c r="E6" s="457"/>
      <c r="F6" s="458"/>
      <c r="G6" s="439" t="s">
        <v>753</v>
      </c>
      <c r="H6" s="57"/>
    </row>
    <row r="7" spans="1:8" ht="29.15" customHeight="1" x14ac:dyDescent="0.35">
      <c r="A7" s="483"/>
      <c r="B7" s="484"/>
      <c r="C7" s="33" t="s">
        <v>754</v>
      </c>
      <c r="D7" s="33" t="s">
        <v>755</v>
      </c>
      <c r="E7" s="33" t="s">
        <v>756</v>
      </c>
      <c r="F7" s="33" t="s">
        <v>757</v>
      </c>
      <c r="G7" s="485"/>
      <c r="H7" s="57"/>
    </row>
    <row r="8" spans="1:8" ht="15" customHeight="1" x14ac:dyDescent="0.35">
      <c r="A8" s="473" t="s">
        <v>758</v>
      </c>
      <c r="B8" s="474"/>
      <c r="C8" s="189"/>
      <c r="D8" s="190"/>
      <c r="E8" s="189"/>
      <c r="F8" s="189"/>
      <c r="G8" s="191"/>
      <c r="H8" s="57"/>
    </row>
    <row r="9" spans="1:8" ht="15" customHeight="1" x14ac:dyDescent="0.35">
      <c r="A9" s="192">
        <v>1</v>
      </c>
      <c r="B9" s="193" t="s">
        <v>759</v>
      </c>
      <c r="C9" s="194">
        <v>12150.100134828101</v>
      </c>
      <c r="D9" s="195">
        <v>0</v>
      </c>
      <c r="E9" s="195">
        <v>0</v>
      </c>
      <c r="F9" s="195">
        <v>1529.7249973036201</v>
      </c>
      <c r="G9" s="195">
        <v>13679.8251321317</v>
      </c>
      <c r="H9" s="57"/>
    </row>
    <row r="10" spans="1:8" ht="15" customHeight="1" x14ac:dyDescent="0.35">
      <c r="A10" s="37">
        <v>2</v>
      </c>
      <c r="B10" s="196" t="s">
        <v>760</v>
      </c>
      <c r="C10" s="108">
        <v>12150.100134828101</v>
      </c>
      <c r="D10" s="197">
        <v>0</v>
      </c>
      <c r="E10" s="197">
        <v>0</v>
      </c>
      <c r="F10" s="40">
        <v>1529.7249973036201</v>
      </c>
      <c r="G10" s="40">
        <v>13679.8251321317</v>
      </c>
      <c r="H10" s="57"/>
    </row>
    <row r="11" spans="1:8" ht="15" customHeight="1" x14ac:dyDescent="0.35">
      <c r="A11" s="37">
        <v>3</v>
      </c>
      <c r="B11" s="196" t="s">
        <v>761</v>
      </c>
      <c r="C11" s="198"/>
      <c r="D11" s="197">
        <v>0</v>
      </c>
      <c r="E11" s="197">
        <v>0</v>
      </c>
      <c r="F11" s="197">
        <v>0</v>
      </c>
      <c r="G11" s="197">
        <v>0</v>
      </c>
      <c r="H11" s="57"/>
    </row>
    <row r="12" spans="1:8" ht="15" customHeight="1" x14ac:dyDescent="0.35">
      <c r="A12" s="192">
        <v>4</v>
      </c>
      <c r="B12" s="193" t="s">
        <v>762</v>
      </c>
      <c r="C12" s="198"/>
      <c r="D12" s="199">
        <v>72058.884249644398</v>
      </c>
      <c r="E12" s="199">
        <v>458.07858701154902</v>
      </c>
      <c r="F12" s="199">
        <v>136.48243559799599</v>
      </c>
      <c r="G12" s="199">
        <v>67428.278069511303</v>
      </c>
      <c r="H12" s="57"/>
    </row>
    <row r="13" spans="1:8" ht="15" customHeight="1" x14ac:dyDescent="0.35">
      <c r="A13" s="37">
        <v>5</v>
      </c>
      <c r="B13" s="196" t="s">
        <v>695</v>
      </c>
      <c r="C13" s="198"/>
      <c r="D13" s="40">
        <v>40311.230532773399</v>
      </c>
      <c r="E13" s="40">
        <v>219.35108568547699</v>
      </c>
      <c r="F13" s="40">
        <v>91.314419462506507</v>
      </c>
      <c r="G13" s="40">
        <v>38595.366956998398</v>
      </c>
      <c r="H13" s="57"/>
    </row>
    <row r="14" spans="1:8" ht="15" customHeight="1" x14ac:dyDescent="0.35">
      <c r="A14" s="37">
        <v>6</v>
      </c>
      <c r="B14" s="196" t="s">
        <v>696</v>
      </c>
      <c r="C14" s="198"/>
      <c r="D14" s="40">
        <v>31747.6537168711</v>
      </c>
      <c r="E14" s="40">
        <v>238.727501326072</v>
      </c>
      <c r="F14" s="40">
        <v>45.168016135489701</v>
      </c>
      <c r="G14" s="40">
        <v>28832.911112512898</v>
      </c>
      <c r="H14" s="57"/>
    </row>
    <row r="15" spans="1:8" ht="15" customHeight="1" x14ac:dyDescent="0.35">
      <c r="A15" s="192">
        <v>7</v>
      </c>
      <c r="B15" s="193" t="s">
        <v>763</v>
      </c>
      <c r="C15" s="198"/>
      <c r="D15" s="195">
        <v>31674.8397228904</v>
      </c>
      <c r="E15" s="195">
        <v>1841.23301935368</v>
      </c>
      <c r="F15" s="195">
        <v>5214.2017124332897</v>
      </c>
      <c r="G15" s="195">
        <v>19871.503733618101</v>
      </c>
      <c r="H15" s="57"/>
    </row>
    <row r="16" spans="1:8" ht="15" customHeight="1" x14ac:dyDescent="0.35">
      <c r="A16" s="37">
        <v>8</v>
      </c>
      <c r="B16" s="196" t="s">
        <v>764</v>
      </c>
      <c r="C16" s="198"/>
      <c r="D16" s="197">
        <v>0</v>
      </c>
      <c r="E16" s="197">
        <v>0</v>
      </c>
      <c r="F16" s="197">
        <v>0</v>
      </c>
      <c r="G16" s="197">
        <v>0</v>
      </c>
      <c r="H16" s="57"/>
    </row>
    <row r="17" spans="1:8" ht="15" customHeight="1" x14ac:dyDescent="0.35">
      <c r="A17" s="37">
        <v>9</v>
      </c>
      <c r="B17" s="196" t="s">
        <v>765</v>
      </c>
      <c r="C17" s="198"/>
      <c r="D17" s="40">
        <v>31674.8397228904</v>
      </c>
      <c r="E17" s="40">
        <v>1841.23301935368</v>
      </c>
      <c r="F17" s="40">
        <v>5214.2017124332897</v>
      </c>
      <c r="G17" s="40">
        <v>19871.503733618101</v>
      </c>
      <c r="H17" s="57"/>
    </row>
    <row r="18" spans="1:8" ht="15" customHeight="1" x14ac:dyDescent="0.35">
      <c r="A18" s="192">
        <v>10</v>
      </c>
      <c r="B18" s="193" t="s">
        <v>766</v>
      </c>
      <c r="C18" s="198"/>
      <c r="D18" s="200">
        <v>0</v>
      </c>
      <c r="E18" s="200">
        <v>0</v>
      </c>
      <c r="F18" s="200">
        <v>0</v>
      </c>
      <c r="G18" s="200">
        <v>0</v>
      </c>
      <c r="H18" s="57"/>
    </row>
    <row r="19" spans="1:8" ht="15" customHeight="1" x14ac:dyDescent="0.35">
      <c r="A19" s="192">
        <v>11</v>
      </c>
      <c r="B19" s="193" t="s">
        <v>767</v>
      </c>
      <c r="C19" s="195">
        <v>252.035403970017</v>
      </c>
      <c r="D19" s="195">
        <v>2302.7668792077402</v>
      </c>
      <c r="E19" s="200">
        <v>0</v>
      </c>
      <c r="F19" s="195">
        <v>103.04481242806899</v>
      </c>
      <c r="G19" s="195">
        <v>103.04481242806899</v>
      </c>
      <c r="H19" s="57"/>
    </row>
    <row r="20" spans="1:8" ht="29.15" customHeight="1" x14ac:dyDescent="0.35">
      <c r="A20" s="37">
        <v>12</v>
      </c>
      <c r="B20" s="178" t="s">
        <v>768</v>
      </c>
      <c r="C20" s="40">
        <v>252.035403970017</v>
      </c>
      <c r="D20" s="198"/>
      <c r="E20" s="198"/>
      <c r="F20" s="198"/>
      <c r="G20" s="198"/>
      <c r="H20" s="57"/>
    </row>
    <row r="21" spans="1:8" ht="42.65" customHeight="1" x14ac:dyDescent="0.35">
      <c r="A21" s="37">
        <v>13</v>
      </c>
      <c r="B21" s="178" t="s">
        <v>769</v>
      </c>
      <c r="C21" s="198"/>
      <c r="D21" s="40">
        <v>2302.7668792077402</v>
      </c>
      <c r="E21" s="197">
        <v>0</v>
      </c>
      <c r="F21" s="40">
        <v>103.04481242806899</v>
      </c>
      <c r="G21" s="40">
        <v>103.04481242806899</v>
      </c>
      <c r="H21" s="57"/>
    </row>
    <row r="22" spans="1:8" ht="15" customHeight="1" x14ac:dyDescent="0.35">
      <c r="A22" s="37">
        <v>14</v>
      </c>
      <c r="B22" s="64" t="s">
        <v>770</v>
      </c>
      <c r="C22" s="198"/>
      <c r="D22" s="198"/>
      <c r="E22" s="198"/>
      <c r="F22" s="198"/>
      <c r="G22" s="40">
        <v>101082.651747689</v>
      </c>
      <c r="H22" s="57"/>
    </row>
    <row r="23" spans="1:8" ht="15" customHeight="1" x14ac:dyDescent="0.35">
      <c r="A23" s="473" t="s">
        <v>771</v>
      </c>
      <c r="B23" s="474"/>
      <c r="C23" s="474"/>
      <c r="D23" s="474"/>
      <c r="E23" s="474"/>
      <c r="F23" s="474"/>
      <c r="G23" s="475"/>
      <c r="H23" s="57"/>
    </row>
    <row r="24" spans="1:8" ht="15" customHeight="1" x14ac:dyDescent="0.35">
      <c r="A24" s="192">
        <v>15</v>
      </c>
      <c r="B24" s="193" t="s">
        <v>691</v>
      </c>
      <c r="C24" s="198"/>
      <c r="D24" s="198"/>
      <c r="E24" s="198"/>
      <c r="F24" s="198"/>
      <c r="G24" s="201">
        <v>3876.4311070118601</v>
      </c>
      <c r="H24" s="57"/>
    </row>
    <row r="25" spans="1:8" ht="29.15" customHeight="1" x14ac:dyDescent="0.35">
      <c r="A25" s="202" t="s">
        <v>772</v>
      </c>
      <c r="B25" s="193" t="s">
        <v>773</v>
      </c>
      <c r="C25" s="198"/>
      <c r="D25" s="201">
        <v>1.74042488658007</v>
      </c>
      <c r="E25" s="201">
        <v>1.84562264117206</v>
      </c>
      <c r="F25" s="201">
        <v>27.6639524722479</v>
      </c>
      <c r="G25" s="201">
        <v>26.5625</v>
      </c>
      <c r="H25" s="57"/>
    </row>
    <row r="26" spans="1:8" ht="29.15" customHeight="1" x14ac:dyDescent="0.35">
      <c r="A26" s="192">
        <v>16</v>
      </c>
      <c r="B26" s="193" t="s">
        <v>774</v>
      </c>
      <c r="C26" s="198"/>
      <c r="D26" s="201">
        <v>0</v>
      </c>
      <c r="E26" s="201">
        <v>0</v>
      </c>
      <c r="F26" s="201">
        <v>0</v>
      </c>
      <c r="G26" s="201">
        <v>0</v>
      </c>
      <c r="H26" s="57"/>
    </row>
    <row r="27" spans="1:8" ht="15" customHeight="1" x14ac:dyDescent="0.35">
      <c r="A27" s="192">
        <v>17</v>
      </c>
      <c r="B27" s="193" t="s">
        <v>775</v>
      </c>
      <c r="C27" s="198"/>
      <c r="D27" s="201">
        <v>6192.8396694602297</v>
      </c>
      <c r="E27" s="201">
        <v>5210.2622349098101</v>
      </c>
      <c r="F27" s="201">
        <v>61069.419367125804</v>
      </c>
      <c r="G27" s="201">
        <v>51728.251613118198</v>
      </c>
      <c r="H27" s="57"/>
    </row>
    <row r="28" spans="1:8" ht="54.25" customHeight="1" x14ac:dyDescent="0.35">
      <c r="A28" s="37">
        <v>18</v>
      </c>
      <c r="B28" s="196" t="s">
        <v>776</v>
      </c>
      <c r="C28" s="198"/>
      <c r="D28" s="179">
        <v>371.47644222999998</v>
      </c>
      <c r="E28" s="179">
        <v>49.9</v>
      </c>
      <c r="F28" s="179">
        <v>451.92423667999998</v>
      </c>
      <c r="G28" s="179">
        <v>476.87423668000002</v>
      </c>
      <c r="H28" s="57"/>
    </row>
    <row r="29" spans="1:8" ht="54.25" customHeight="1" x14ac:dyDescent="0.35">
      <c r="A29" s="37">
        <v>19</v>
      </c>
      <c r="B29" s="196" t="s">
        <v>777</v>
      </c>
      <c r="C29" s="198"/>
      <c r="D29" s="179">
        <v>2404.0407687387401</v>
      </c>
      <c r="E29" s="179">
        <v>1553.1896822403</v>
      </c>
      <c r="F29" s="179">
        <v>3715.27736598501</v>
      </c>
      <c r="G29" s="179">
        <v>4638.5661513855302</v>
      </c>
      <c r="H29" s="57"/>
    </row>
    <row r="30" spans="1:8" ht="54.25" customHeight="1" x14ac:dyDescent="0.35">
      <c r="A30" s="37">
        <v>20</v>
      </c>
      <c r="B30" s="196" t="s">
        <v>778</v>
      </c>
      <c r="C30" s="198"/>
      <c r="D30" s="179">
        <v>2459.5665724024998</v>
      </c>
      <c r="E30" s="179">
        <v>2644.4260719076201</v>
      </c>
      <c r="F30" s="179">
        <v>22935.420483943799</v>
      </c>
      <c r="G30" s="179">
        <v>21924.777373205001</v>
      </c>
      <c r="H30" s="57"/>
    </row>
    <row r="31" spans="1:8" ht="42.65" customHeight="1" x14ac:dyDescent="0.35">
      <c r="A31" s="37">
        <v>21</v>
      </c>
      <c r="B31" s="203" t="s">
        <v>779</v>
      </c>
      <c r="C31" s="198"/>
      <c r="D31" s="179">
        <v>98.973062098658005</v>
      </c>
      <c r="E31" s="179">
        <v>95.284007848130898</v>
      </c>
      <c r="F31" s="179">
        <v>850.73681553170002</v>
      </c>
      <c r="G31" s="179">
        <v>654.27037407389798</v>
      </c>
      <c r="H31" s="57"/>
    </row>
    <row r="32" spans="1:8" ht="29.15" customHeight="1" x14ac:dyDescent="0.35">
      <c r="A32" s="37">
        <v>22</v>
      </c>
      <c r="B32" s="196" t="s">
        <v>780</v>
      </c>
      <c r="C32" s="198"/>
      <c r="D32" s="179">
        <v>858.25332420898906</v>
      </c>
      <c r="E32" s="179">
        <v>873.93520167189502</v>
      </c>
      <c r="F32" s="179">
        <v>28856.7936847614</v>
      </c>
      <c r="G32" s="179">
        <v>20208.7726101304</v>
      </c>
      <c r="H32" s="57"/>
    </row>
    <row r="33" spans="1:8" ht="42.65" customHeight="1" x14ac:dyDescent="0.35">
      <c r="A33" s="37">
        <v>23</v>
      </c>
      <c r="B33" s="203" t="s">
        <v>779</v>
      </c>
      <c r="C33" s="198"/>
      <c r="D33" s="179">
        <v>657.35551614535404</v>
      </c>
      <c r="E33" s="179">
        <v>656.69626795424904</v>
      </c>
      <c r="F33" s="179">
        <v>26318.9131890565</v>
      </c>
      <c r="G33" s="179">
        <v>17838.0968782528</v>
      </c>
      <c r="H33" s="57"/>
    </row>
    <row r="34" spans="1:8" ht="54.25" customHeight="1" x14ac:dyDescent="0.35">
      <c r="A34" s="37">
        <v>24</v>
      </c>
      <c r="B34" s="196" t="s">
        <v>781</v>
      </c>
      <c r="C34" s="198"/>
      <c r="D34" s="179">
        <v>99.502561880000002</v>
      </c>
      <c r="E34" s="179">
        <v>88.811279089999999</v>
      </c>
      <c r="F34" s="179">
        <v>5110.0035957555501</v>
      </c>
      <c r="G34" s="179">
        <v>4479.2612417172104</v>
      </c>
      <c r="H34" s="57"/>
    </row>
    <row r="35" spans="1:8" ht="15" customHeight="1" x14ac:dyDescent="0.35">
      <c r="A35" s="192">
        <v>25</v>
      </c>
      <c r="B35" s="193" t="s">
        <v>782</v>
      </c>
      <c r="C35" s="198"/>
      <c r="D35" s="204"/>
      <c r="E35" s="204"/>
      <c r="F35" s="204"/>
      <c r="G35" s="204"/>
      <c r="H35" s="57"/>
    </row>
    <row r="36" spans="1:8" ht="29.15" customHeight="1" x14ac:dyDescent="0.35">
      <c r="A36" s="192">
        <v>26</v>
      </c>
      <c r="B36" s="193" t="s">
        <v>783</v>
      </c>
      <c r="C36" s="201">
        <v>0</v>
      </c>
      <c r="D36" s="201">
        <v>5468.8305030855499</v>
      </c>
      <c r="E36" s="201">
        <v>0</v>
      </c>
      <c r="F36" s="201">
        <v>6796.3217197516096</v>
      </c>
      <c r="G36" s="201">
        <v>7515.1744766006104</v>
      </c>
      <c r="H36" s="57"/>
    </row>
    <row r="37" spans="1:8" ht="15" customHeight="1" x14ac:dyDescent="0.35">
      <c r="A37" s="37">
        <v>27</v>
      </c>
      <c r="B37" s="196" t="s">
        <v>784</v>
      </c>
      <c r="C37" s="198"/>
      <c r="D37" s="198"/>
      <c r="E37" s="198"/>
      <c r="F37" s="179">
        <v>0</v>
      </c>
      <c r="G37" s="179">
        <v>0</v>
      </c>
      <c r="H37" s="57"/>
    </row>
    <row r="38" spans="1:8" ht="42.65" customHeight="1" x14ac:dyDescent="0.35">
      <c r="A38" s="37">
        <v>28</v>
      </c>
      <c r="B38" s="196" t="s">
        <v>785</v>
      </c>
      <c r="C38" s="198"/>
      <c r="D38" s="476">
        <v>671.30556095999998</v>
      </c>
      <c r="E38" s="477"/>
      <c r="F38" s="478"/>
      <c r="G38" s="179">
        <v>570.60972681600003</v>
      </c>
      <c r="H38" s="57"/>
    </row>
    <row r="39" spans="1:8" ht="15" customHeight="1" x14ac:dyDescent="0.35">
      <c r="A39" s="37">
        <v>29</v>
      </c>
      <c r="B39" s="196" t="s">
        <v>786</v>
      </c>
      <c r="C39" s="198"/>
      <c r="D39" s="476">
        <v>0</v>
      </c>
      <c r="E39" s="477"/>
      <c r="F39" s="478"/>
      <c r="G39" s="179">
        <v>0</v>
      </c>
      <c r="H39" s="57"/>
    </row>
    <row r="40" spans="1:8" ht="29.15" customHeight="1" x14ac:dyDescent="0.35">
      <c r="A40" s="37">
        <v>30</v>
      </c>
      <c r="B40" s="196" t="s">
        <v>787</v>
      </c>
      <c r="C40" s="198"/>
      <c r="D40" s="476">
        <v>2964.8606006599998</v>
      </c>
      <c r="E40" s="477"/>
      <c r="F40" s="478"/>
      <c r="G40" s="179">
        <v>148.243030033</v>
      </c>
      <c r="H40" s="57"/>
    </row>
    <row r="41" spans="1:8" ht="29.15" customHeight="1" x14ac:dyDescent="0.35">
      <c r="A41" s="37">
        <v>31</v>
      </c>
      <c r="B41" s="196" t="s">
        <v>788</v>
      </c>
      <c r="C41" s="198"/>
      <c r="D41" s="179">
        <v>1832.66434146555</v>
      </c>
      <c r="E41" s="179">
        <v>0</v>
      </c>
      <c r="F41" s="179">
        <v>6796.3217197516096</v>
      </c>
      <c r="G41" s="179">
        <v>6796.3217197516096</v>
      </c>
      <c r="H41" s="57"/>
    </row>
    <row r="42" spans="1:8" ht="15" customHeight="1" x14ac:dyDescent="0.35">
      <c r="A42" s="192">
        <v>32</v>
      </c>
      <c r="B42" s="193" t="s">
        <v>789</v>
      </c>
      <c r="C42" s="198"/>
      <c r="D42" s="179">
        <v>0</v>
      </c>
      <c r="E42" s="179">
        <v>0</v>
      </c>
      <c r="F42" s="179">
        <v>16623.505178629999</v>
      </c>
      <c r="G42" s="179">
        <v>998.34759934550004</v>
      </c>
      <c r="H42" s="57"/>
    </row>
    <row r="43" spans="1:8" ht="15" customHeight="1" x14ac:dyDescent="0.35">
      <c r="A43" s="63">
        <v>33</v>
      </c>
      <c r="B43" s="64" t="s">
        <v>790</v>
      </c>
      <c r="C43" s="198"/>
      <c r="D43" s="198"/>
      <c r="E43" s="198"/>
      <c r="F43" s="198"/>
      <c r="G43" s="179">
        <v>64144.767296076199</v>
      </c>
      <c r="H43" s="57"/>
    </row>
    <row r="44" spans="1:8" ht="15" customHeight="1" x14ac:dyDescent="0.35">
      <c r="A44" s="63">
        <v>34</v>
      </c>
      <c r="B44" s="64" t="s">
        <v>791</v>
      </c>
      <c r="C44" s="198"/>
      <c r="D44" s="198"/>
      <c r="E44" s="198"/>
      <c r="F44" s="198"/>
      <c r="G44" s="41">
        <v>1.5758518739512599</v>
      </c>
      <c r="H44" s="57"/>
    </row>
    <row r="45" spans="1:8" ht="14.5" x14ac:dyDescent="0.35">
      <c r="A45" s="86"/>
      <c r="B45" s="86"/>
      <c r="C45" s="86"/>
      <c r="D45" s="86"/>
      <c r="E45" s="86"/>
      <c r="F45" s="86"/>
      <c r="G45" s="86"/>
    </row>
  </sheetData>
  <mergeCells count="11">
    <mergeCell ref="A23:G23"/>
    <mergeCell ref="D40:F40"/>
    <mergeCell ref="D39:F39"/>
    <mergeCell ref="D38:F38"/>
    <mergeCell ref="A1:G1"/>
    <mergeCell ref="A3:G3"/>
    <mergeCell ref="A5:B5"/>
    <mergeCell ref="A6:B7"/>
    <mergeCell ref="A8:B8"/>
    <mergeCell ref="C6:F6"/>
    <mergeCell ref="G6:G7"/>
  </mergeCells>
  <hyperlinks>
    <hyperlink ref="H1" location="'Table of Contents'!A1" display="Table of Contents" xr:uid="{CC743705-BC85-4B22-B0F5-F484B9FCBD01}"/>
  </hyperlinks>
  <pageMargins left="0.75" right="0.75" top="1" bottom="1" header="0.5" footer="0.5"/>
  <pageSetup paperSize="9" scale="59" orientation="portrait" r:id="rId1"/>
  <colBreaks count="1" manualBreakCount="1">
    <brk id="7" max="44"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0"/>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401" t="s">
        <v>23</v>
      </c>
      <c r="B1" s="402"/>
      <c r="C1" s="402"/>
      <c r="D1" s="402"/>
      <c r="E1" s="402"/>
      <c r="F1" s="402"/>
      <c r="G1" s="402"/>
      <c r="H1" s="402"/>
      <c r="I1" s="349"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F9CC63BF-3722-432E-8B5D-69C820D9F99B}"/>
  </hyperlinks>
  <pageMargins left="0.75" right="0.75" top="1" bottom="1" header="0.5" footer="0.5"/>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3"/>
  <sheetViews>
    <sheetView showRuler="0" zoomScaleNormal="100" workbookViewId="0">
      <selection sqref="A1:Q1"/>
    </sheetView>
  </sheetViews>
  <sheetFormatPr defaultColWidth="13.1796875" defaultRowHeight="12.5" x14ac:dyDescent="0.25"/>
  <cols>
    <col min="1" max="1" width="6" customWidth="1"/>
    <col min="2" max="2" width="29.54296875" customWidth="1"/>
    <col min="3" max="14" width="11" customWidth="1"/>
    <col min="15" max="15" width="12.81640625" customWidth="1"/>
    <col min="16" max="17" width="11" customWidth="1"/>
    <col min="18" max="18" width="16.26953125" bestFit="1" customWidth="1"/>
  </cols>
  <sheetData>
    <row r="1" spans="1:18" ht="18.649999999999999" customHeight="1" x14ac:dyDescent="0.25">
      <c r="A1" s="401" t="s">
        <v>24</v>
      </c>
      <c r="B1" s="401"/>
      <c r="C1" s="401"/>
      <c r="D1" s="401"/>
      <c r="E1" s="401"/>
      <c r="F1" s="401"/>
      <c r="G1" s="401"/>
      <c r="H1" s="401"/>
      <c r="I1" s="401"/>
      <c r="J1" s="401"/>
      <c r="K1" s="401"/>
      <c r="L1" s="401"/>
      <c r="M1" s="401"/>
      <c r="N1" s="401"/>
      <c r="O1" s="401"/>
      <c r="P1" s="401"/>
      <c r="Q1" s="401"/>
      <c r="R1" s="349" t="s">
        <v>2</v>
      </c>
    </row>
    <row r="2" spans="1:18" ht="15" customHeight="1" x14ac:dyDescent="0.35">
      <c r="A2" s="10"/>
      <c r="B2" s="12"/>
      <c r="C2" s="71"/>
      <c r="D2" s="71"/>
      <c r="E2" s="71"/>
      <c r="F2" s="71"/>
      <c r="G2" s="71"/>
      <c r="H2" s="71"/>
      <c r="I2" s="71"/>
      <c r="J2" s="71"/>
      <c r="K2" s="71"/>
      <c r="L2" s="59"/>
      <c r="M2" s="59"/>
      <c r="N2" s="59"/>
      <c r="O2" s="59"/>
      <c r="P2" s="59"/>
      <c r="Q2" s="71"/>
    </row>
    <row r="3" spans="1:18" ht="121" customHeight="1" x14ac:dyDescent="0.25">
      <c r="A3" s="391" t="s">
        <v>2205</v>
      </c>
      <c r="B3" s="391"/>
      <c r="C3" s="391"/>
      <c r="D3" s="391"/>
      <c r="E3" s="391"/>
      <c r="F3" s="391"/>
      <c r="G3" s="391"/>
      <c r="H3" s="391"/>
      <c r="I3" s="391"/>
      <c r="J3" s="391"/>
      <c r="K3" s="391"/>
      <c r="L3" s="391"/>
      <c r="M3" s="391"/>
      <c r="N3" s="391"/>
      <c r="O3" s="391"/>
      <c r="P3" s="391"/>
      <c r="Q3" s="391"/>
    </row>
    <row r="4" spans="1:18" ht="15" customHeight="1" x14ac:dyDescent="0.35">
      <c r="A4" s="144"/>
      <c r="B4" s="28"/>
      <c r="C4" s="205"/>
      <c r="D4" s="205"/>
      <c r="E4" s="205"/>
      <c r="F4" s="205"/>
      <c r="G4" s="205"/>
      <c r="H4" s="205"/>
      <c r="I4" s="205"/>
      <c r="J4" s="205"/>
      <c r="K4" s="205"/>
      <c r="L4" s="205"/>
      <c r="M4" s="205"/>
      <c r="N4" s="205"/>
      <c r="O4" s="206"/>
      <c r="P4" s="206"/>
      <c r="Q4" s="72"/>
    </row>
    <row r="5" spans="1:18" ht="15" customHeight="1" x14ac:dyDescent="0.35">
      <c r="A5" s="144"/>
      <c r="B5" s="32"/>
      <c r="C5" s="33" t="s">
        <v>84</v>
      </c>
      <c r="D5" s="33" t="s">
        <v>85</v>
      </c>
      <c r="E5" s="33" t="s">
        <v>86</v>
      </c>
      <c r="F5" s="33" t="s">
        <v>87</v>
      </c>
      <c r="G5" s="33" t="s">
        <v>88</v>
      </c>
      <c r="H5" s="33" t="s">
        <v>420</v>
      </c>
      <c r="I5" s="33" t="s">
        <v>421</v>
      </c>
      <c r="J5" s="33" t="s">
        <v>422</v>
      </c>
      <c r="K5" s="33" t="s">
        <v>423</v>
      </c>
      <c r="L5" s="33" t="s">
        <v>424</v>
      </c>
      <c r="M5" s="33" t="s">
        <v>425</v>
      </c>
      <c r="N5" s="33" t="s">
        <v>426</v>
      </c>
      <c r="O5" s="33" t="s">
        <v>427</v>
      </c>
      <c r="P5" s="33" t="s">
        <v>792</v>
      </c>
      <c r="Q5" s="33" t="s">
        <v>793</v>
      </c>
      <c r="R5" s="57"/>
    </row>
    <row r="6" spans="1:18" ht="29.15" customHeight="1" x14ac:dyDescent="0.35">
      <c r="A6" s="144"/>
      <c r="B6" s="32"/>
      <c r="C6" s="486" t="s">
        <v>794</v>
      </c>
      <c r="D6" s="486"/>
      <c r="E6" s="486"/>
      <c r="F6" s="486"/>
      <c r="G6" s="486"/>
      <c r="H6" s="486"/>
      <c r="I6" s="486" t="s">
        <v>795</v>
      </c>
      <c r="J6" s="486"/>
      <c r="K6" s="486"/>
      <c r="L6" s="486"/>
      <c r="M6" s="486"/>
      <c r="N6" s="486"/>
      <c r="O6" s="439" t="s">
        <v>796</v>
      </c>
      <c r="P6" s="486" t="s">
        <v>797</v>
      </c>
      <c r="Q6" s="486"/>
      <c r="R6" s="57"/>
    </row>
    <row r="7" spans="1:18" ht="65.900000000000006" customHeight="1" x14ac:dyDescent="0.35">
      <c r="A7" s="144"/>
      <c r="B7" s="32"/>
      <c r="C7" s="395" t="s">
        <v>798</v>
      </c>
      <c r="D7" s="457"/>
      <c r="E7" s="458"/>
      <c r="F7" s="395" t="s">
        <v>799</v>
      </c>
      <c r="G7" s="457"/>
      <c r="H7" s="458"/>
      <c r="I7" s="395" t="s">
        <v>800</v>
      </c>
      <c r="J7" s="457"/>
      <c r="K7" s="458"/>
      <c r="L7" s="395" t="s">
        <v>801</v>
      </c>
      <c r="M7" s="457"/>
      <c r="N7" s="458"/>
      <c r="O7" s="440"/>
      <c r="P7" s="486" t="s">
        <v>802</v>
      </c>
      <c r="Q7" s="486" t="s">
        <v>803</v>
      </c>
      <c r="R7" s="57"/>
    </row>
    <row r="8" spans="1:18" ht="29.15" customHeight="1" x14ac:dyDescent="0.35">
      <c r="A8" s="173"/>
      <c r="B8" s="34"/>
      <c r="C8" s="188"/>
      <c r="D8" s="33" t="s">
        <v>804</v>
      </c>
      <c r="E8" s="33" t="s">
        <v>805</v>
      </c>
      <c r="F8" s="188"/>
      <c r="G8" s="33" t="s">
        <v>805</v>
      </c>
      <c r="H8" s="33" t="s">
        <v>806</v>
      </c>
      <c r="I8" s="188"/>
      <c r="J8" s="33" t="s">
        <v>804</v>
      </c>
      <c r="K8" s="33" t="s">
        <v>805</v>
      </c>
      <c r="L8" s="188"/>
      <c r="M8" s="33" t="s">
        <v>805</v>
      </c>
      <c r="N8" s="33" t="s">
        <v>806</v>
      </c>
      <c r="O8" s="485"/>
      <c r="P8" s="486"/>
      <c r="Q8" s="486"/>
      <c r="R8" s="57"/>
    </row>
    <row r="9" spans="1:18" ht="29.15" customHeight="1" x14ac:dyDescent="0.35">
      <c r="A9" s="207">
        <v>5</v>
      </c>
      <c r="B9" s="38" t="s">
        <v>807</v>
      </c>
      <c r="C9" s="39">
        <v>35848.776644264399</v>
      </c>
      <c r="D9" s="39">
        <v>35846.850291020797</v>
      </c>
      <c r="E9" s="39">
        <v>1.92635324359072</v>
      </c>
      <c r="F9" s="39">
        <v>0</v>
      </c>
      <c r="G9" s="39">
        <v>0</v>
      </c>
      <c r="H9" s="39">
        <v>0</v>
      </c>
      <c r="I9" s="355">
        <v>-9.0800435124199996E-2</v>
      </c>
      <c r="J9" s="355">
        <v>-9.0800435124199996E-2</v>
      </c>
      <c r="K9" s="39">
        <v>0</v>
      </c>
      <c r="L9" s="39">
        <v>0</v>
      </c>
      <c r="M9" s="39">
        <v>0</v>
      </c>
      <c r="N9" s="39">
        <v>0</v>
      </c>
      <c r="O9" s="91">
        <v>0</v>
      </c>
      <c r="P9" s="91">
        <v>0</v>
      </c>
      <c r="Q9" s="91">
        <v>0</v>
      </c>
      <c r="R9" s="57"/>
    </row>
    <row r="10" spans="1:18" ht="15" customHeight="1" x14ac:dyDescent="0.35">
      <c r="A10" s="208">
        <v>10</v>
      </c>
      <c r="B10" s="43" t="s">
        <v>808</v>
      </c>
      <c r="C10" s="39">
        <v>69985.022543969695</v>
      </c>
      <c r="D10" s="39">
        <v>61603.603317739398</v>
      </c>
      <c r="E10" s="39">
        <v>8289.0575407002798</v>
      </c>
      <c r="F10" s="39">
        <v>2105.71321437303</v>
      </c>
      <c r="G10" s="39">
        <v>0</v>
      </c>
      <c r="H10" s="39">
        <v>1934.24092288303</v>
      </c>
      <c r="I10" s="39">
        <v>-928.67034618201603</v>
      </c>
      <c r="J10" s="39">
        <v>-229.74035370838399</v>
      </c>
      <c r="K10" s="39">
        <v>-698.33554081363297</v>
      </c>
      <c r="L10" s="39">
        <v>-714.01153963946001</v>
      </c>
      <c r="M10" s="39">
        <v>0</v>
      </c>
      <c r="N10" s="39">
        <v>-705.63564350946001</v>
      </c>
      <c r="O10" s="39">
        <v>-224.88586084843601</v>
      </c>
      <c r="P10" s="39">
        <v>49951.878100203299</v>
      </c>
      <c r="Q10" s="39">
        <v>1142.2498342019001</v>
      </c>
      <c r="R10" s="57"/>
    </row>
    <row r="11" spans="1:18" ht="15" customHeight="1" x14ac:dyDescent="0.35">
      <c r="A11" s="208">
        <v>20</v>
      </c>
      <c r="B11" s="196" t="s">
        <v>809</v>
      </c>
      <c r="C11" s="39">
        <v>266.84287677614401</v>
      </c>
      <c r="D11" s="39">
        <v>266.84287677614401</v>
      </c>
      <c r="E11" s="39">
        <v>0</v>
      </c>
      <c r="F11" s="39">
        <v>0</v>
      </c>
      <c r="G11" s="39">
        <v>0</v>
      </c>
      <c r="H11" s="39">
        <v>0</v>
      </c>
      <c r="I11" s="39">
        <v>0</v>
      </c>
      <c r="J11" s="39">
        <v>0</v>
      </c>
      <c r="K11" s="39">
        <v>0</v>
      </c>
      <c r="L11" s="39">
        <v>0</v>
      </c>
      <c r="M11" s="39">
        <v>0</v>
      </c>
      <c r="N11" s="39">
        <v>0</v>
      </c>
      <c r="O11" s="39">
        <v>0</v>
      </c>
      <c r="P11" s="39">
        <v>0</v>
      </c>
      <c r="Q11" s="39">
        <v>0</v>
      </c>
      <c r="R11" s="57"/>
    </row>
    <row r="12" spans="1:18" ht="15" customHeight="1" x14ac:dyDescent="0.35">
      <c r="A12" s="208">
        <v>30</v>
      </c>
      <c r="B12" s="196" t="s">
        <v>810</v>
      </c>
      <c r="C12" s="39">
        <v>77.707730305497407</v>
      </c>
      <c r="D12" s="39">
        <v>77.499510555497494</v>
      </c>
      <c r="E12" s="354">
        <v>0.20821975000000001</v>
      </c>
      <c r="F12" s="354">
        <v>0.35555600997390002</v>
      </c>
      <c r="G12" s="39">
        <v>0</v>
      </c>
      <c r="H12" s="354">
        <v>0.35555600997390002</v>
      </c>
      <c r="I12" s="355">
        <v>-0.45107357466886999</v>
      </c>
      <c r="J12" s="355">
        <v>-0.42725855466887003</v>
      </c>
      <c r="K12" s="355">
        <v>-2.3815019999999999E-2</v>
      </c>
      <c r="L12" s="355">
        <v>-0.22847117717620999</v>
      </c>
      <c r="M12" s="39">
        <v>0</v>
      </c>
      <c r="N12" s="355">
        <v>-0.22847117717620999</v>
      </c>
      <c r="O12" s="39">
        <v>0</v>
      </c>
      <c r="P12" s="354">
        <v>0.25539661000000002</v>
      </c>
      <c r="Q12" s="354">
        <v>0.11708397</v>
      </c>
      <c r="R12" s="57"/>
    </row>
    <row r="13" spans="1:18" ht="15" customHeight="1" x14ac:dyDescent="0.35">
      <c r="A13" s="208">
        <v>40</v>
      </c>
      <c r="B13" s="196" t="s">
        <v>811</v>
      </c>
      <c r="C13" s="39">
        <v>7532.8004060326202</v>
      </c>
      <c r="D13" s="39">
        <v>7532.8004060326202</v>
      </c>
      <c r="E13" s="39">
        <v>0</v>
      </c>
      <c r="F13" s="39">
        <v>0</v>
      </c>
      <c r="G13" s="39">
        <v>0</v>
      </c>
      <c r="H13" s="39">
        <v>0</v>
      </c>
      <c r="I13" s="39">
        <v>-3.2623264698227201</v>
      </c>
      <c r="J13" s="39">
        <v>-3.2623264698227201</v>
      </c>
      <c r="K13" s="39">
        <v>0</v>
      </c>
      <c r="L13" s="39">
        <v>0</v>
      </c>
      <c r="M13" s="39">
        <v>0</v>
      </c>
      <c r="N13" s="39">
        <v>0</v>
      </c>
      <c r="O13" s="39">
        <v>0</v>
      </c>
      <c r="P13" s="39">
        <v>6342.9288819744097</v>
      </c>
      <c r="Q13" s="39">
        <v>0</v>
      </c>
      <c r="R13" s="57"/>
    </row>
    <row r="14" spans="1:18" ht="15" customHeight="1" x14ac:dyDescent="0.35">
      <c r="A14" s="208">
        <v>50</v>
      </c>
      <c r="B14" s="196" t="s">
        <v>812</v>
      </c>
      <c r="C14" s="39">
        <v>2268.1359922156698</v>
      </c>
      <c r="D14" s="39">
        <v>2066.94185610159</v>
      </c>
      <c r="E14" s="39">
        <v>201.19413611408601</v>
      </c>
      <c r="F14" s="39">
        <v>168.99051075151999</v>
      </c>
      <c r="G14" s="39">
        <v>0</v>
      </c>
      <c r="H14" s="39">
        <v>16.086708191519701</v>
      </c>
      <c r="I14" s="39">
        <v>-13.4946416401179</v>
      </c>
      <c r="J14" s="39">
        <v>-6.2579400631425797</v>
      </c>
      <c r="K14" s="39">
        <v>-7.2367015769753502</v>
      </c>
      <c r="L14" s="39">
        <v>-15.364648848745899</v>
      </c>
      <c r="M14" s="39">
        <v>0</v>
      </c>
      <c r="N14" s="39">
        <v>-15.364648848745899</v>
      </c>
      <c r="O14" s="355">
        <v>-0.40957582999999997</v>
      </c>
      <c r="P14" s="39">
        <v>1616.57803388607</v>
      </c>
      <c r="Q14" s="39">
        <v>153.579630462691</v>
      </c>
      <c r="R14" s="57"/>
    </row>
    <row r="15" spans="1:18" ht="15" customHeight="1" x14ac:dyDescent="0.35">
      <c r="A15" s="208">
        <v>60</v>
      </c>
      <c r="B15" s="196" t="s">
        <v>813</v>
      </c>
      <c r="C15" s="39">
        <v>25095.230096252199</v>
      </c>
      <c r="D15" s="39">
        <v>18696.014305462901</v>
      </c>
      <c r="E15" s="39">
        <v>6374.81634343929</v>
      </c>
      <c r="F15" s="39">
        <v>926.79503873540898</v>
      </c>
      <c r="G15" s="39">
        <v>0</v>
      </c>
      <c r="H15" s="39">
        <v>926.78874256540905</v>
      </c>
      <c r="I15" s="39">
        <v>-727.64540078364803</v>
      </c>
      <c r="J15" s="39">
        <v>-137.84090777163701</v>
      </c>
      <c r="K15" s="39">
        <v>-589.80449301201099</v>
      </c>
      <c r="L15" s="39">
        <v>-305.26342935779297</v>
      </c>
      <c r="M15" s="39">
        <v>0</v>
      </c>
      <c r="N15" s="39">
        <v>-305.26342935779297</v>
      </c>
      <c r="O15" s="39">
        <v>-54.751968631772897</v>
      </c>
      <c r="P15" s="39">
        <v>11383.258306468</v>
      </c>
      <c r="Q15" s="39">
        <v>451.83736193650299</v>
      </c>
      <c r="R15" s="57"/>
    </row>
    <row r="16" spans="1:18" ht="15" customHeight="1" x14ac:dyDescent="0.35">
      <c r="A16" s="208">
        <v>70</v>
      </c>
      <c r="B16" s="209" t="s">
        <v>814</v>
      </c>
      <c r="C16" s="39">
        <v>10049.9792996949</v>
      </c>
      <c r="D16" s="39">
        <v>6339.9216380672497</v>
      </c>
      <c r="E16" s="39">
        <v>3710.0576616276899</v>
      </c>
      <c r="F16" s="39">
        <v>804.38913861852097</v>
      </c>
      <c r="G16" s="39">
        <v>0</v>
      </c>
      <c r="H16" s="39">
        <v>804.38913861852097</v>
      </c>
      <c r="I16" s="39">
        <v>-325.24151378725401</v>
      </c>
      <c r="J16" s="39">
        <v>-59.073158895114503</v>
      </c>
      <c r="K16" s="39">
        <v>-266.16835489213901</v>
      </c>
      <c r="L16" s="39">
        <v>-254.14316027051399</v>
      </c>
      <c r="M16" s="39">
        <v>0</v>
      </c>
      <c r="N16" s="39">
        <v>-254.14316027051399</v>
      </c>
      <c r="O16" s="39">
        <v>-38.546643916261402</v>
      </c>
      <c r="P16" s="39">
        <v>6048.5877983976698</v>
      </c>
      <c r="Q16" s="39">
        <v>424.26994113697401</v>
      </c>
      <c r="R16" s="57"/>
    </row>
    <row r="17" spans="1:18" ht="15" customHeight="1" x14ac:dyDescent="0.35">
      <c r="A17" s="208">
        <v>80</v>
      </c>
      <c r="B17" s="196" t="s">
        <v>815</v>
      </c>
      <c r="C17" s="39">
        <v>34744.3054423875</v>
      </c>
      <c r="D17" s="39">
        <v>32963.5043628106</v>
      </c>
      <c r="E17" s="39">
        <v>1712.8388413969101</v>
      </c>
      <c r="F17" s="39">
        <v>1009.57210887613</v>
      </c>
      <c r="G17" s="39">
        <v>0</v>
      </c>
      <c r="H17" s="39">
        <v>991.00991611612903</v>
      </c>
      <c r="I17" s="39">
        <v>-183.81690371375899</v>
      </c>
      <c r="J17" s="39">
        <v>-81.951920849112696</v>
      </c>
      <c r="K17" s="39">
        <v>-101.27053120464601</v>
      </c>
      <c r="L17" s="39">
        <v>-393.15499025574502</v>
      </c>
      <c r="M17" s="39">
        <v>0</v>
      </c>
      <c r="N17" s="39">
        <v>-384.77909412574502</v>
      </c>
      <c r="O17" s="39">
        <v>-169.72431638666299</v>
      </c>
      <c r="P17" s="39">
        <v>30608.8574812648</v>
      </c>
      <c r="Q17" s="39">
        <v>536.71575783270498</v>
      </c>
      <c r="R17" s="57"/>
    </row>
    <row r="18" spans="1:18" ht="15" customHeight="1" x14ac:dyDescent="0.35">
      <c r="A18" s="208">
        <v>90</v>
      </c>
      <c r="B18" s="38" t="s">
        <v>816</v>
      </c>
      <c r="C18" s="39">
        <v>16324.546400925699</v>
      </c>
      <c r="D18" s="39">
        <v>16287.1559096333</v>
      </c>
      <c r="E18" s="39">
        <v>37.39049129</v>
      </c>
      <c r="F18" s="39">
        <v>0</v>
      </c>
      <c r="G18" s="39">
        <v>0</v>
      </c>
      <c r="H18" s="39">
        <v>0</v>
      </c>
      <c r="I18" s="39">
        <v>-14.687899025314101</v>
      </c>
      <c r="J18" s="39">
        <v>-13.0794585853141</v>
      </c>
      <c r="K18" s="39">
        <v>-1.6084404400000001</v>
      </c>
      <c r="L18" s="39">
        <v>0</v>
      </c>
      <c r="M18" s="39">
        <v>0</v>
      </c>
      <c r="N18" s="39">
        <v>0</v>
      </c>
      <c r="O18" s="39">
        <v>0</v>
      </c>
      <c r="P18" s="39">
        <v>2840.6266706667402</v>
      </c>
      <c r="Q18" s="39">
        <v>0</v>
      </c>
      <c r="R18" s="57"/>
    </row>
    <row r="19" spans="1:18" ht="15" customHeight="1" x14ac:dyDescent="0.35">
      <c r="A19" s="37">
        <v>100</v>
      </c>
      <c r="B19" s="196" t="s">
        <v>809</v>
      </c>
      <c r="C19" s="39">
        <v>0</v>
      </c>
      <c r="D19" s="39">
        <v>0</v>
      </c>
      <c r="E19" s="39">
        <v>0</v>
      </c>
      <c r="F19" s="39">
        <v>0</v>
      </c>
      <c r="G19" s="39">
        <v>0</v>
      </c>
      <c r="H19" s="39">
        <v>0</v>
      </c>
      <c r="I19" s="39">
        <v>0</v>
      </c>
      <c r="J19" s="39">
        <v>0</v>
      </c>
      <c r="K19" s="39">
        <v>0</v>
      </c>
      <c r="L19" s="39">
        <v>0</v>
      </c>
      <c r="M19" s="39">
        <v>0</v>
      </c>
      <c r="N19" s="39">
        <v>0</v>
      </c>
      <c r="O19" s="39">
        <v>0</v>
      </c>
      <c r="P19" s="39">
        <v>0</v>
      </c>
      <c r="Q19" s="39">
        <v>0</v>
      </c>
      <c r="R19" s="57"/>
    </row>
    <row r="20" spans="1:18" ht="15" customHeight="1" x14ac:dyDescent="0.35">
      <c r="A20" s="37">
        <v>110</v>
      </c>
      <c r="B20" s="196" t="s">
        <v>810</v>
      </c>
      <c r="C20" s="39">
        <v>6549.37976010293</v>
      </c>
      <c r="D20" s="39">
        <v>6549.37976010293</v>
      </c>
      <c r="E20" s="39">
        <v>0</v>
      </c>
      <c r="F20" s="39">
        <v>0</v>
      </c>
      <c r="G20" s="39">
        <v>0</v>
      </c>
      <c r="H20" s="39">
        <v>0</v>
      </c>
      <c r="I20" s="39">
        <v>-1.1150097599986499</v>
      </c>
      <c r="J20" s="39">
        <v>-1.1150097599986499</v>
      </c>
      <c r="K20" s="39">
        <v>0</v>
      </c>
      <c r="L20" s="39">
        <v>0</v>
      </c>
      <c r="M20" s="39">
        <v>0</v>
      </c>
      <c r="N20" s="39">
        <v>0</v>
      </c>
      <c r="O20" s="39">
        <v>0</v>
      </c>
      <c r="P20" s="39">
        <v>282.83253438247698</v>
      </c>
      <c r="Q20" s="39">
        <v>0</v>
      </c>
      <c r="R20" s="57"/>
    </row>
    <row r="21" spans="1:18" ht="15" customHeight="1" x14ac:dyDescent="0.35">
      <c r="A21" s="37">
        <v>120</v>
      </c>
      <c r="B21" s="196" t="s">
        <v>811</v>
      </c>
      <c r="C21" s="39">
        <v>6590.2206767323196</v>
      </c>
      <c r="D21" s="39">
        <v>6590.2206767323196</v>
      </c>
      <c r="E21" s="39">
        <v>0</v>
      </c>
      <c r="F21" s="39">
        <v>0</v>
      </c>
      <c r="G21" s="39">
        <v>0</v>
      </c>
      <c r="H21" s="39">
        <v>0</v>
      </c>
      <c r="I21" s="39">
        <v>-10.936759539340301</v>
      </c>
      <c r="J21" s="39">
        <v>-10.936759539340301</v>
      </c>
      <c r="K21" s="39">
        <v>0</v>
      </c>
      <c r="L21" s="39">
        <v>0</v>
      </c>
      <c r="M21" s="39">
        <v>0</v>
      </c>
      <c r="N21" s="39">
        <v>0</v>
      </c>
      <c r="O21" s="39">
        <v>0</v>
      </c>
      <c r="P21" s="39">
        <v>296.69643372000002</v>
      </c>
      <c r="Q21" s="39">
        <v>0</v>
      </c>
      <c r="R21" s="57"/>
    </row>
    <row r="22" spans="1:18" ht="15" customHeight="1" x14ac:dyDescent="0.35">
      <c r="A22" s="37">
        <v>130</v>
      </c>
      <c r="B22" s="196" t="s">
        <v>812</v>
      </c>
      <c r="C22" s="39">
        <v>2418.4742808301398</v>
      </c>
      <c r="D22" s="39">
        <v>2418.4742808225401</v>
      </c>
      <c r="E22" s="39">
        <v>0</v>
      </c>
      <c r="F22" s="39">
        <v>0</v>
      </c>
      <c r="G22" s="39">
        <v>0</v>
      </c>
      <c r="H22" s="39">
        <v>0</v>
      </c>
      <c r="I22" s="355">
        <v>-0.30724662597315</v>
      </c>
      <c r="J22" s="355">
        <v>-0.30724662597315</v>
      </c>
      <c r="K22" s="39">
        <v>0</v>
      </c>
      <c r="L22" s="39">
        <v>0</v>
      </c>
      <c r="M22" s="39">
        <v>0</v>
      </c>
      <c r="N22" s="39">
        <v>0</v>
      </c>
      <c r="O22" s="39">
        <v>0</v>
      </c>
      <c r="P22" s="39">
        <v>2261.0977025642601</v>
      </c>
      <c r="Q22" s="39">
        <v>0</v>
      </c>
      <c r="R22" s="57"/>
    </row>
    <row r="23" spans="1:18" ht="15" customHeight="1" x14ac:dyDescent="0.35">
      <c r="A23" s="37">
        <v>140</v>
      </c>
      <c r="B23" s="196" t="s">
        <v>813</v>
      </c>
      <c r="C23" s="39">
        <v>766.47168326555402</v>
      </c>
      <c r="D23" s="39">
        <v>729.08119197555402</v>
      </c>
      <c r="E23" s="39">
        <v>37.39049129</v>
      </c>
      <c r="F23" s="39">
        <v>0</v>
      </c>
      <c r="G23" s="39">
        <v>0</v>
      </c>
      <c r="H23" s="39">
        <v>0</v>
      </c>
      <c r="I23" s="39">
        <v>-2.3288831000019599</v>
      </c>
      <c r="J23" s="39">
        <v>-0.72044266000196</v>
      </c>
      <c r="K23" s="39">
        <v>-1.6084404400000001</v>
      </c>
      <c r="L23" s="39">
        <v>0</v>
      </c>
      <c r="M23" s="39">
        <v>0</v>
      </c>
      <c r="N23" s="39">
        <v>0</v>
      </c>
      <c r="O23" s="39">
        <v>0</v>
      </c>
      <c r="P23" s="39">
        <v>0</v>
      </c>
      <c r="Q23" s="39">
        <v>0</v>
      </c>
      <c r="R23" s="57"/>
    </row>
    <row r="24" spans="1:18" ht="15" customHeight="1" x14ac:dyDescent="0.35">
      <c r="A24" s="37">
        <v>150</v>
      </c>
      <c r="B24" s="38" t="s">
        <v>817</v>
      </c>
      <c r="C24" s="39">
        <v>16531.442547740098</v>
      </c>
      <c r="D24" s="39">
        <v>15413.649680042799</v>
      </c>
      <c r="E24" s="39">
        <v>1117.57390795737</v>
      </c>
      <c r="F24" s="39">
        <v>96.238026149850697</v>
      </c>
      <c r="G24" s="39">
        <v>0</v>
      </c>
      <c r="H24" s="39">
        <v>96.1078779998507</v>
      </c>
      <c r="I24" s="39">
        <v>48.985608886647</v>
      </c>
      <c r="J24" s="39">
        <v>16.694282496217099</v>
      </c>
      <c r="K24" s="39">
        <v>32.290543710429901</v>
      </c>
      <c r="L24" s="39">
        <v>15.1621322685872</v>
      </c>
      <c r="M24" s="39">
        <v>0</v>
      </c>
      <c r="N24" s="39">
        <v>15.158186848587199</v>
      </c>
      <c r="O24" s="210"/>
      <c r="P24" s="39">
        <v>0</v>
      </c>
      <c r="Q24" s="39">
        <v>0</v>
      </c>
      <c r="R24" s="57"/>
    </row>
    <row r="25" spans="1:18" ht="15" customHeight="1" x14ac:dyDescent="0.35">
      <c r="A25" s="37">
        <v>160</v>
      </c>
      <c r="B25" s="196" t="s">
        <v>809</v>
      </c>
      <c r="C25" s="39">
        <v>0</v>
      </c>
      <c r="D25" s="39">
        <v>0</v>
      </c>
      <c r="E25" s="39">
        <v>0</v>
      </c>
      <c r="F25" s="39">
        <v>0</v>
      </c>
      <c r="G25" s="39">
        <v>0</v>
      </c>
      <c r="H25" s="39">
        <v>0</v>
      </c>
      <c r="I25" s="39">
        <v>0</v>
      </c>
      <c r="J25" s="39">
        <v>0</v>
      </c>
      <c r="K25" s="39">
        <v>0</v>
      </c>
      <c r="L25" s="39">
        <v>0</v>
      </c>
      <c r="M25" s="39">
        <v>0</v>
      </c>
      <c r="N25" s="39">
        <v>0</v>
      </c>
      <c r="O25" s="210"/>
      <c r="P25" s="39">
        <v>0</v>
      </c>
      <c r="Q25" s="39">
        <v>0</v>
      </c>
      <c r="R25" s="57"/>
    </row>
    <row r="26" spans="1:18" ht="15" customHeight="1" x14ac:dyDescent="0.35">
      <c r="A26" s="37">
        <v>170</v>
      </c>
      <c r="B26" s="196" t="s">
        <v>810</v>
      </c>
      <c r="C26" s="39">
        <v>377.41822237507802</v>
      </c>
      <c r="D26" s="39">
        <v>377.09455769995702</v>
      </c>
      <c r="E26" s="354">
        <v>0.32366467512093999</v>
      </c>
      <c r="F26" s="39">
        <v>0</v>
      </c>
      <c r="G26" s="39">
        <v>0</v>
      </c>
      <c r="H26" s="39">
        <v>0</v>
      </c>
      <c r="I26" s="354">
        <v>4.6805238351100001E-3</v>
      </c>
      <c r="J26" s="354">
        <v>3.6290938351100002E-3</v>
      </c>
      <c r="K26" s="354">
        <v>1.0514299999999999E-3</v>
      </c>
      <c r="L26" s="39">
        <v>0</v>
      </c>
      <c r="M26" s="39">
        <v>0</v>
      </c>
      <c r="N26" s="39">
        <v>0</v>
      </c>
      <c r="O26" s="210"/>
      <c r="P26" s="39">
        <v>0</v>
      </c>
      <c r="Q26" s="39">
        <v>0</v>
      </c>
      <c r="R26" s="57"/>
    </row>
    <row r="27" spans="1:18" ht="15" customHeight="1" x14ac:dyDescent="0.35">
      <c r="A27" s="37">
        <v>180</v>
      </c>
      <c r="B27" s="196" t="s">
        <v>811</v>
      </c>
      <c r="C27" s="39">
        <v>252.44700223301001</v>
      </c>
      <c r="D27" s="39">
        <v>252.44700223301001</v>
      </c>
      <c r="E27" s="39">
        <v>0</v>
      </c>
      <c r="F27" s="39">
        <v>0</v>
      </c>
      <c r="G27" s="39">
        <v>0</v>
      </c>
      <c r="H27" s="39">
        <v>0</v>
      </c>
      <c r="I27" s="354">
        <v>1.2693766048399999E-3</v>
      </c>
      <c r="J27" s="354">
        <v>1.2693766048399999E-3</v>
      </c>
      <c r="K27" s="39">
        <v>0</v>
      </c>
      <c r="L27" s="39">
        <v>0</v>
      </c>
      <c r="M27" s="39">
        <v>0</v>
      </c>
      <c r="N27" s="39">
        <v>0</v>
      </c>
      <c r="O27" s="210"/>
      <c r="P27" s="39">
        <v>0</v>
      </c>
      <c r="Q27" s="39">
        <v>0</v>
      </c>
      <c r="R27" s="57"/>
    </row>
    <row r="28" spans="1:18" ht="15" customHeight="1" x14ac:dyDescent="0.35">
      <c r="A28" s="37">
        <v>190</v>
      </c>
      <c r="B28" s="196" t="s">
        <v>812</v>
      </c>
      <c r="C28" s="39">
        <v>453.56216977049598</v>
      </c>
      <c r="D28" s="39">
        <v>445.80650135156799</v>
      </c>
      <c r="E28" s="39">
        <v>7.7556684189280896</v>
      </c>
      <c r="F28" s="39">
        <v>5.1230355899999998</v>
      </c>
      <c r="G28" s="39">
        <v>0</v>
      </c>
      <c r="H28" s="39">
        <v>5.1230355899999998</v>
      </c>
      <c r="I28" s="39">
        <v>0.58391653945344002</v>
      </c>
      <c r="J28" s="354">
        <v>0.45515449933226998</v>
      </c>
      <c r="K28" s="354">
        <v>0.12876204012117001</v>
      </c>
      <c r="L28" s="39">
        <v>0</v>
      </c>
      <c r="M28" s="39">
        <v>0</v>
      </c>
      <c r="N28" s="39">
        <v>0</v>
      </c>
      <c r="O28" s="210"/>
      <c r="P28" s="39">
        <v>0</v>
      </c>
      <c r="Q28" s="39">
        <v>0</v>
      </c>
      <c r="R28" s="57"/>
    </row>
    <row r="29" spans="1:18" ht="15" customHeight="1" x14ac:dyDescent="0.35">
      <c r="A29" s="37">
        <v>200</v>
      </c>
      <c r="B29" s="196" t="s">
        <v>813</v>
      </c>
      <c r="C29" s="39">
        <v>10258.5403919131</v>
      </c>
      <c r="D29" s="39">
        <v>9515.0223436645501</v>
      </c>
      <c r="E29" s="39">
        <v>743.51804824854605</v>
      </c>
      <c r="F29" s="39">
        <v>65.035035693873496</v>
      </c>
      <c r="G29" s="39">
        <v>0</v>
      </c>
      <c r="H29" s="39">
        <v>65.035035693873496</v>
      </c>
      <c r="I29" s="39">
        <v>38.378795662878701</v>
      </c>
      <c r="J29" s="39">
        <v>13.1966187652176</v>
      </c>
      <c r="K29" s="39">
        <v>25.182176897661101</v>
      </c>
      <c r="L29" s="39">
        <v>12.741128732048001</v>
      </c>
      <c r="M29" s="39">
        <v>0</v>
      </c>
      <c r="N29" s="39">
        <v>12.741128732048001</v>
      </c>
      <c r="O29" s="210"/>
      <c r="P29" s="39">
        <v>0</v>
      </c>
      <c r="Q29" s="39">
        <v>0</v>
      </c>
      <c r="R29" s="57"/>
    </row>
    <row r="30" spans="1:18" ht="15" customHeight="1" x14ac:dyDescent="0.35">
      <c r="A30" s="37">
        <v>210</v>
      </c>
      <c r="B30" s="196" t="s">
        <v>815</v>
      </c>
      <c r="C30" s="39">
        <v>5189.4747614484604</v>
      </c>
      <c r="D30" s="39">
        <v>4823.2792750936896</v>
      </c>
      <c r="E30" s="39">
        <v>365.97652661477298</v>
      </c>
      <c r="F30" s="39">
        <v>26.0799548659772</v>
      </c>
      <c r="G30" s="39">
        <v>0</v>
      </c>
      <c r="H30" s="39">
        <v>25.9498067159772</v>
      </c>
      <c r="I30" s="39">
        <v>10.0169467838749</v>
      </c>
      <c r="J30" s="39">
        <v>3.0376107612273202</v>
      </c>
      <c r="K30" s="39">
        <v>6.9785533426476203</v>
      </c>
      <c r="L30" s="39">
        <v>2.42100353653914</v>
      </c>
      <c r="M30" s="39">
        <v>0</v>
      </c>
      <c r="N30" s="39">
        <v>2.41705811653914</v>
      </c>
      <c r="O30" s="210"/>
      <c r="P30" s="39">
        <v>0</v>
      </c>
      <c r="Q30" s="39">
        <v>0</v>
      </c>
      <c r="R30" s="57"/>
    </row>
    <row r="31" spans="1:18" ht="15" customHeight="1" x14ac:dyDescent="0.35">
      <c r="A31" s="211">
        <v>220</v>
      </c>
      <c r="B31" s="212" t="s">
        <v>188</v>
      </c>
      <c r="C31" s="213">
        <v>138689.7881369</v>
      </c>
      <c r="D31" s="213">
        <v>129151.259198436</v>
      </c>
      <c r="E31" s="213">
        <v>9445.9482931912407</v>
      </c>
      <c r="F31" s="213">
        <v>2201.9512405228802</v>
      </c>
      <c r="G31" s="213">
        <v>0</v>
      </c>
      <c r="H31" s="213">
        <v>2030.3488008828799</v>
      </c>
      <c r="I31" s="213">
        <v>-992.43465452910095</v>
      </c>
      <c r="J31" s="213">
        <v>-259.604895225039</v>
      </c>
      <c r="K31" s="213">
        <v>-732.23452496406196</v>
      </c>
      <c r="L31" s="213">
        <v>-729.17367190804703</v>
      </c>
      <c r="M31" s="213">
        <v>0</v>
      </c>
      <c r="N31" s="213">
        <v>-720.79383035804699</v>
      </c>
      <c r="O31" s="213">
        <v>-224.88586084843601</v>
      </c>
      <c r="P31" s="213">
        <v>52792.50477087</v>
      </c>
      <c r="Q31" s="213">
        <v>1142.2498342019001</v>
      </c>
      <c r="R31" s="214"/>
    </row>
    <row r="32" spans="1:18" ht="15" customHeight="1" x14ac:dyDescent="0.35">
      <c r="A32" s="86"/>
      <c r="B32" s="86"/>
      <c r="C32" s="86"/>
      <c r="D32" s="86"/>
      <c r="E32" s="86"/>
      <c r="F32" s="86"/>
      <c r="G32" s="86"/>
      <c r="H32" s="86"/>
      <c r="I32" s="86"/>
      <c r="J32" s="86"/>
      <c r="K32" s="86"/>
      <c r="L32" s="86"/>
      <c r="M32" s="86"/>
      <c r="N32" s="86"/>
      <c r="O32" s="86"/>
      <c r="P32" s="86"/>
      <c r="Q32" s="86"/>
    </row>
    <row r="33" spans="1:17" ht="36.65" customHeight="1" x14ac:dyDescent="0.25">
      <c r="A33" s="391" t="s">
        <v>818</v>
      </c>
      <c r="B33" s="391"/>
      <c r="C33" s="391"/>
      <c r="D33" s="391"/>
      <c r="E33" s="391"/>
      <c r="F33" s="391"/>
      <c r="G33" s="391"/>
      <c r="H33" s="391"/>
      <c r="I33" s="391"/>
      <c r="J33" s="391"/>
      <c r="K33" s="391"/>
      <c r="L33" s="391"/>
      <c r="M33" s="391"/>
      <c r="N33" s="391"/>
      <c r="O33" s="391"/>
      <c r="P33" s="391"/>
      <c r="Q33" s="391"/>
    </row>
  </sheetData>
  <mergeCells count="13">
    <mergeCell ref="A33:Q33"/>
    <mergeCell ref="C7:E7"/>
    <mergeCell ref="C6:H6"/>
    <mergeCell ref="F7:H7"/>
    <mergeCell ref="A1:Q1"/>
    <mergeCell ref="A3:Q3"/>
    <mergeCell ref="P6:Q6"/>
    <mergeCell ref="O6:O8"/>
    <mergeCell ref="P7:P8"/>
    <mergeCell ref="L7:N7"/>
    <mergeCell ref="I6:N6"/>
    <mergeCell ref="I7:K7"/>
    <mergeCell ref="Q7:Q8"/>
  </mergeCells>
  <hyperlinks>
    <hyperlink ref="R1" location="'Table of Contents'!A1" display="Table of Contents" xr:uid="{869478C1-94D5-489F-A836-1CD71069714B}"/>
  </hyperlinks>
  <pageMargins left="0.75" right="0.75" top="1" bottom="1" header="0.5" footer="0.5"/>
  <pageSetup paperSize="9" scale="43" orientation="portrait" r:id="rId1"/>
  <colBreaks count="1" manualBreakCount="1">
    <brk id="1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50"/>
  <sheetViews>
    <sheetView showRuler="0" zoomScaleNormal="100" workbookViewId="0">
      <selection sqref="A1:H1"/>
    </sheetView>
  </sheetViews>
  <sheetFormatPr defaultColWidth="13.1796875" defaultRowHeight="12.5" x14ac:dyDescent="0.25"/>
  <cols>
    <col min="1" max="1" width="7.54296875" customWidth="1"/>
    <col min="2" max="2" width="28.54296875" customWidth="1"/>
    <col min="3" max="8" width="13.81640625" customWidth="1"/>
    <col min="9" max="9" width="16.26953125" bestFit="1" customWidth="1"/>
  </cols>
  <sheetData>
    <row r="1" spans="1:9" ht="18.649999999999999" customHeight="1" x14ac:dyDescent="0.45">
      <c r="A1" s="426" t="s">
        <v>25</v>
      </c>
      <c r="B1" s="390"/>
      <c r="C1" s="390"/>
      <c r="D1" s="390"/>
      <c r="E1" s="390"/>
      <c r="F1" s="390"/>
      <c r="G1" s="390"/>
      <c r="H1" s="390"/>
      <c r="I1" s="349" t="s">
        <v>2</v>
      </c>
    </row>
    <row r="2" spans="1:9" ht="20.9" customHeight="1" x14ac:dyDescent="0.35">
      <c r="A2" s="10"/>
      <c r="B2" s="9"/>
      <c r="C2" s="9"/>
      <c r="D2" s="9"/>
      <c r="E2" s="9"/>
      <c r="F2" s="9"/>
      <c r="G2" s="9"/>
      <c r="H2" s="9"/>
    </row>
    <row r="3" spans="1:9" ht="59.5" customHeight="1" x14ac:dyDescent="0.25">
      <c r="A3" s="442" t="s">
        <v>819</v>
      </c>
      <c r="B3" s="391"/>
      <c r="C3" s="391"/>
      <c r="D3" s="391"/>
      <c r="E3" s="391"/>
      <c r="F3" s="391"/>
      <c r="G3" s="391"/>
      <c r="H3" s="391"/>
    </row>
    <row r="4" spans="1:9" ht="15" customHeight="1" x14ac:dyDescent="0.35">
      <c r="A4" s="9"/>
      <c r="B4" s="9"/>
      <c r="C4" s="30"/>
      <c r="D4" s="30"/>
      <c r="E4" s="30"/>
      <c r="F4" s="30"/>
      <c r="G4" s="30"/>
      <c r="H4" s="30"/>
    </row>
    <row r="5" spans="1:9" ht="15" customHeight="1" x14ac:dyDescent="0.35">
      <c r="A5" s="144"/>
      <c r="B5" s="215"/>
      <c r="C5" s="96" t="s">
        <v>84</v>
      </c>
      <c r="D5" s="96" t="s">
        <v>85</v>
      </c>
      <c r="E5" s="96" t="s">
        <v>86</v>
      </c>
      <c r="F5" s="96" t="s">
        <v>87</v>
      </c>
      <c r="G5" s="96" t="s">
        <v>88</v>
      </c>
      <c r="H5" s="96" t="s">
        <v>420</v>
      </c>
      <c r="I5" s="57"/>
    </row>
    <row r="6" spans="1:9" ht="15" customHeight="1" x14ac:dyDescent="0.35">
      <c r="A6" s="9"/>
      <c r="B6" s="215"/>
      <c r="C6" s="487" t="s">
        <v>820</v>
      </c>
      <c r="D6" s="488"/>
      <c r="E6" s="488"/>
      <c r="F6" s="488"/>
      <c r="G6" s="488"/>
      <c r="H6" s="489"/>
      <c r="I6" s="57"/>
    </row>
    <row r="7" spans="1:9" ht="29.15" customHeight="1" x14ac:dyDescent="0.35">
      <c r="A7" s="30"/>
      <c r="B7" s="151"/>
      <c r="C7" s="33" t="s">
        <v>821</v>
      </c>
      <c r="D7" s="33" t="s">
        <v>822</v>
      </c>
      <c r="E7" s="33" t="s">
        <v>823</v>
      </c>
      <c r="F7" s="33" t="s">
        <v>824</v>
      </c>
      <c r="G7" s="33" t="s">
        <v>825</v>
      </c>
      <c r="H7" s="33" t="s">
        <v>188</v>
      </c>
      <c r="I7" s="57"/>
    </row>
    <row r="8" spans="1:9" ht="15" customHeight="1" x14ac:dyDescent="0.35">
      <c r="A8" s="83">
        <v>1</v>
      </c>
      <c r="B8" s="113" t="s">
        <v>826</v>
      </c>
      <c r="C8" s="216">
        <v>1982.5296351300001</v>
      </c>
      <c r="D8" s="216">
        <v>9368.08662267</v>
      </c>
      <c r="E8" s="216">
        <v>21817.335482580002</v>
      </c>
      <c r="F8" s="216">
        <v>37280.102132141197</v>
      </c>
      <c r="G8" s="216">
        <v>0</v>
      </c>
      <c r="H8" s="216">
        <v>70448.053872521297</v>
      </c>
      <c r="I8" s="57"/>
    </row>
    <row r="9" spans="1:9" ht="15" customHeight="1" x14ac:dyDescent="0.35">
      <c r="A9" s="83">
        <v>2</v>
      </c>
      <c r="B9" s="113" t="s">
        <v>816</v>
      </c>
      <c r="C9" s="216">
        <v>0</v>
      </c>
      <c r="D9" s="216">
        <v>1212.4331264299999</v>
      </c>
      <c r="E9" s="216">
        <v>6191.5857247200001</v>
      </c>
      <c r="F9" s="216">
        <v>8905.8396507504203</v>
      </c>
      <c r="G9" s="216">
        <v>0</v>
      </c>
      <c r="H9" s="216">
        <v>16309.8585019004</v>
      </c>
      <c r="I9" s="57"/>
    </row>
    <row r="10" spans="1:9" ht="22.5" customHeight="1" x14ac:dyDescent="0.35">
      <c r="A10" s="217">
        <v>3</v>
      </c>
      <c r="B10" s="212" t="s">
        <v>188</v>
      </c>
      <c r="C10" s="218">
        <v>1982.5296351300001</v>
      </c>
      <c r="D10" s="218">
        <v>10580.5197491</v>
      </c>
      <c r="E10" s="218">
        <v>28008.921207300002</v>
      </c>
      <c r="F10" s="218">
        <v>46185.941782891699</v>
      </c>
      <c r="G10" s="357">
        <v>0</v>
      </c>
      <c r="H10" s="218">
        <v>86757.912374421707</v>
      </c>
      <c r="I10" s="57"/>
    </row>
    <row r="11" spans="1:9" ht="15" customHeight="1" x14ac:dyDescent="0.35">
      <c r="A11" s="86"/>
      <c r="B11" s="86"/>
      <c r="C11" s="86"/>
      <c r="D11" s="86"/>
      <c r="E11" s="86"/>
      <c r="F11" s="86"/>
      <c r="G11" s="356"/>
      <c r="H11" s="86"/>
    </row>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3">
    <mergeCell ref="A1:H1"/>
    <mergeCell ref="A3:H3"/>
    <mergeCell ref="C6:H6"/>
  </mergeCells>
  <hyperlinks>
    <hyperlink ref="I1" location="'Table of Contents'!A1" display="Table of Contents" xr:uid="{4481D6A2-E778-4783-9F0D-516E59AC6C20}"/>
  </hyperlinks>
  <pageMargins left="0.75" right="0.75" top="1" bottom="1" header="0.5" footer="0.5"/>
  <pageSetup paperSize="9" scale="73" orientation="portrait" r:id="rId1"/>
  <colBreaks count="1" manualBreakCount="1">
    <brk id="8"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41"/>
  <sheetViews>
    <sheetView showRuler="0" zoomScaleNormal="100" workbookViewId="0">
      <selection sqref="A1:C1"/>
    </sheetView>
  </sheetViews>
  <sheetFormatPr defaultColWidth="13.1796875" defaultRowHeight="12.5" x14ac:dyDescent="0.25"/>
  <cols>
    <col min="1" max="1" width="7.54296875" customWidth="1"/>
    <col min="2" max="2" width="72.7265625" customWidth="1"/>
    <col min="3" max="3" width="43.26953125" customWidth="1"/>
    <col min="4" max="4" width="16.26953125" bestFit="1" customWidth="1"/>
  </cols>
  <sheetData>
    <row r="1" spans="1:4" ht="18.649999999999999" customHeight="1" x14ac:dyDescent="0.45">
      <c r="A1" s="426" t="s">
        <v>26</v>
      </c>
      <c r="B1" s="390"/>
      <c r="C1" s="390"/>
      <c r="D1" s="349" t="s">
        <v>2</v>
      </c>
    </row>
    <row r="2" spans="1:4" ht="20.9" customHeight="1" x14ac:dyDescent="0.25">
      <c r="A2" s="10"/>
      <c r="B2" s="7"/>
      <c r="C2" s="59"/>
    </row>
    <row r="3" spans="1:4" ht="75" customHeight="1" x14ac:dyDescent="0.25">
      <c r="A3" s="442" t="s">
        <v>827</v>
      </c>
      <c r="B3" s="391"/>
      <c r="C3" s="391"/>
    </row>
    <row r="4" spans="1:4" ht="15" customHeight="1" x14ac:dyDescent="0.35">
      <c r="A4" s="9"/>
      <c r="B4" s="12"/>
      <c r="C4" s="72"/>
    </row>
    <row r="5" spans="1:4" ht="15" customHeight="1" x14ac:dyDescent="0.35">
      <c r="A5" s="144"/>
      <c r="B5" s="73"/>
      <c r="C5" s="33" t="s">
        <v>84</v>
      </c>
      <c r="D5" s="57"/>
    </row>
    <row r="6" spans="1:4" ht="15" customHeight="1" x14ac:dyDescent="0.35">
      <c r="A6" s="173"/>
      <c r="B6" s="74"/>
      <c r="C6" s="33" t="s">
        <v>828</v>
      </c>
      <c r="D6" s="57"/>
    </row>
    <row r="7" spans="1:4" ht="15" customHeight="1" x14ac:dyDescent="0.35">
      <c r="A7" s="219">
        <v>10</v>
      </c>
      <c r="B7" s="64" t="s">
        <v>829</v>
      </c>
      <c r="C7" s="66">
        <v>2174.9026068622602</v>
      </c>
      <c r="D7" s="57"/>
    </row>
    <row r="8" spans="1:4" ht="15" customHeight="1" x14ac:dyDescent="0.35">
      <c r="A8" s="208">
        <v>20</v>
      </c>
      <c r="B8" s="38" t="s">
        <v>830</v>
      </c>
      <c r="C8" s="39">
        <v>547.67123513371905</v>
      </c>
      <c r="D8" s="57"/>
    </row>
    <row r="9" spans="1:4" ht="15" customHeight="1" x14ac:dyDescent="0.35">
      <c r="A9" s="208">
        <v>30</v>
      </c>
      <c r="B9" s="38" t="s">
        <v>831</v>
      </c>
      <c r="C9" s="39">
        <v>-616.86062727341505</v>
      </c>
      <c r="D9" s="57"/>
    </row>
    <row r="10" spans="1:4" ht="15" customHeight="1" x14ac:dyDescent="0.35">
      <c r="A10" s="208">
        <v>40</v>
      </c>
      <c r="B10" s="42" t="s">
        <v>832</v>
      </c>
      <c r="C10" s="39">
        <v>-76.511403406460303</v>
      </c>
      <c r="D10" s="57"/>
    </row>
    <row r="11" spans="1:4" ht="15" customHeight="1" x14ac:dyDescent="0.35">
      <c r="A11" s="208">
        <v>50</v>
      </c>
      <c r="B11" s="42" t="s">
        <v>833</v>
      </c>
      <c r="C11" s="39">
        <v>-540.34922386695496</v>
      </c>
      <c r="D11" s="57"/>
    </row>
    <row r="12" spans="1:4" ht="15" customHeight="1" x14ac:dyDescent="0.35">
      <c r="A12" s="219">
        <v>60</v>
      </c>
      <c r="B12" s="64" t="s">
        <v>834</v>
      </c>
      <c r="C12" s="66">
        <v>2105.7132902573599</v>
      </c>
      <c r="D12" s="57"/>
    </row>
    <row r="13" spans="1:4" ht="15" customHeight="1" x14ac:dyDescent="0.35">
      <c r="A13" s="86"/>
      <c r="B13" s="155"/>
      <c r="C13" s="156"/>
    </row>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2">
    <mergeCell ref="A1:C1"/>
    <mergeCell ref="A3:C3"/>
  </mergeCells>
  <hyperlinks>
    <hyperlink ref="D1" location="'Table of Contents'!A1" display="Table of Contents" xr:uid="{A331779F-2CD6-4846-B01F-1780D7CE1EF7}"/>
  </hyperlinks>
  <pageMargins left="0.75" right="0.75" top="1" bottom="1" header="0.5" footer="0.5"/>
  <pageSetup paperSize="9" scale="71" orientation="portrait" r:id="rId1"/>
  <colBreaks count="1" manualBreakCount="1">
    <brk id="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4"/>
  <sheetViews>
    <sheetView showRuler="0" zoomScaleNormal="100" workbookViewId="0">
      <selection sqref="A1:J1"/>
    </sheetView>
  </sheetViews>
  <sheetFormatPr defaultColWidth="13.1796875" defaultRowHeight="12.5" x14ac:dyDescent="0.25"/>
  <cols>
    <col min="1" max="1" width="5.54296875" customWidth="1"/>
    <col min="2" max="2" width="30.26953125" customWidth="1"/>
    <col min="3" max="10" width="11.81640625" customWidth="1"/>
    <col min="11" max="11" width="16.26953125" bestFit="1" customWidth="1"/>
    <col min="12" max="12" width="12.26953125" customWidth="1"/>
  </cols>
  <sheetData>
    <row r="1" spans="1:12" ht="18.649999999999999" customHeight="1" x14ac:dyDescent="0.25">
      <c r="A1" s="401" t="s">
        <v>27</v>
      </c>
      <c r="B1" s="402"/>
      <c r="C1" s="402"/>
      <c r="D1" s="402"/>
      <c r="E1" s="402"/>
      <c r="F1" s="402"/>
      <c r="G1" s="402"/>
      <c r="H1" s="402"/>
      <c r="I1" s="402"/>
      <c r="J1" s="402"/>
      <c r="K1" s="349" t="s">
        <v>2</v>
      </c>
      <c r="L1" s="10"/>
    </row>
    <row r="2" spans="1:12" ht="15" customHeight="1" x14ac:dyDescent="0.35">
      <c r="A2" s="10"/>
      <c r="B2" s="12"/>
      <c r="C2" s="71"/>
      <c r="D2" s="71"/>
      <c r="E2" s="71"/>
      <c r="F2" s="71"/>
      <c r="G2" s="71"/>
      <c r="H2" s="71"/>
      <c r="I2" s="71"/>
      <c r="J2" s="71"/>
      <c r="K2" s="9"/>
      <c r="L2" s="9"/>
    </row>
    <row r="3" spans="1:12" ht="74.150000000000006" customHeight="1" x14ac:dyDescent="0.25">
      <c r="A3" s="490" t="s">
        <v>835</v>
      </c>
      <c r="B3" s="403"/>
      <c r="C3" s="403"/>
      <c r="D3" s="403"/>
      <c r="E3" s="403"/>
      <c r="F3" s="403"/>
      <c r="G3" s="403"/>
      <c r="H3" s="403"/>
      <c r="I3" s="403"/>
      <c r="J3" s="403"/>
      <c r="K3" s="144"/>
      <c r="L3" s="144"/>
    </row>
    <row r="4" spans="1:12" ht="15" customHeight="1" x14ac:dyDescent="0.35">
      <c r="A4" s="144"/>
      <c r="B4" s="12"/>
      <c r="C4" s="72"/>
      <c r="D4" s="72"/>
      <c r="E4" s="72"/>
      <c r="F4" s="72"/>
      <c r="G4" s="72"/>
      <c r="H4" s="72"/>
      <c r="I4" s="72"/>
      <c r="J4" s="72"/>
      <c r="K4" s="9"/>
      <c r="L4" s="9"/>
    </row>
    <row r="5" spans="1:12" ht="15" customHeight="1" x14ac:dyDescent="0.35">
      <c r="A5" s="144"/>
      <c r="B5" s="32"/>
      <c r="C5" s="33" t="s">
        <v>84</v>
      </c>
      <c r="D5" s="33" t="s">
        <v>85</v>
      </c>
      <c r="E5" s="33" t="s">
        <v>86</v>
      </c>
      <c r="F5" s="33" t="s">
        <v>87</v>
      </c>
      <c r="G5" s="33" t="s">
        <v>88</v>
      </c>
      <c r="H5" s="33" t="s">
        <v>420</v>
      </c>
      <c r="I5" s="33" t="s">
        <v>421</v>
      </c>
      <c r="J5" s="33" t="s">
        <v>422</v>
      </c>
      <c r="K5" s="57"/>
    </row>
    <row r="6" spans="1:12" ht="79.150000000000006" customHeight="1" x14ac:dyDescent="0.35">
      <c r="A6" s="144"/>
      <c r="B6" s="32"/>
      <c r="C6" s="486" t="s">
        <v>836</v>
      </c>
      <c r="D6" s="486"/>
      <c r="E6" s="486"/>
      <c r="F6" s="486"/>
      <c r="G6" s="424" t="s">
        <v>795</v>
      </c>
      <c r="H6" s="458"/>
      <c r="I6" s="395" t="s">
        <v>837</v>
      </c>
      <c r="J6" s="458"/>
      <c r="K6" s="57"/>
    </row>
    <row r="7" spans="1:12" ht="122.5" customHeight="1" x14ac:dyDescent="0.35">
      <c r="A7" s="144"/>
      <c r="B7" s="32"/>
      <c r="C7" s="486" t="s">
        <v>838</v>
      </c>
      <c r="D7" s="395" t="s">
        <v>839</v>
      </c>
      <c r="E7" s="457"/>
      <c r="F7" s="458"/>
      <c r="G7" s="439" t="s">
        <v>840</v>
      </c>
      <c r="H7" s="439" t="s">
        <v>841</v>
      </c>
      <c r="I7" s="145"/>
      <c r="J7" s="439" t="s">
        <v>842</v>
      </c>
      <c r="K7" s="57"/>
    </row>
    <row r="8" spans="1:12" ht="52.5" customHeight="1" x14ac:dyDescent="0.35">
      <c r="A8" s="173"/>
      <c r="B8" s="34"/>
      <c r="C8" s="486"/>
      <c r="D8" s="188"/>
      <c r="E8" s="33" t="s">
        <v>843</v>
      </c>
      <c r="F8" s="33" t="s">
        <v>844</v>
      </c>
      <c r="G8" s="485"/>
      <c r="H8" s="485"/>
      <c r="I8" s="188"/>
      <c r="J8" s="485"/>
      <c r="K8" s="57"/>
    </row>
    <row r="9" spans="1:12" ht="29.15" customHeight="1" x14ac:dyDescent="0.35">
      <c r="A9" s="207">
        <v>5</v>
      </c>
      <c r="B9" s="38" t="s">
        <v>807</v>
      </c>
      <c r="C9" s="39">
        <v>0</v>
      </c>
      <c r="D9" s="39">
        <v>0</v>
      </c>
      <c r="E9" s="39">
        <v>0</v>
      </c>
      <c r="F9" s="39">
        <v>0</v>
      </c>
      <c r="G9" s="39">
        <v>0</v>
      </c>
      <c r="H9" s="39">
        <v>0</v>
      </c>
      <c r="I9" s="39">
        <v>0</v>
      </c>
      <c r="J9" s="39">
        <v>0</v>
      </c>
      <c r="K9" s="57"/>
    </row>
    <row r="10" spans="1:12" ht="15" customHeight="1" x14ac:dyDescent="0.35">
      <c r="A10" s="208">
        <v>10</v>
      </c>
      <c r="B10" s="38" t="s">
        <v>826</v>
      </c>
      <c r="C10" s="39">
        <v>1195.0639128317</v>
      </c>
      <c r="D10" s="39">
        <v>1222.85966826255</v>
      </c>
      <c r="E10" s="39">
        <v>1222.85966826255</v>
      </c>
      <c r="F10" s="39">
        <v>1068.18935435255</v>
      </c>
      <c r="G10" s="39">
        <v>-186.08445077417801</v>
      </c>
      <c r="H10" s="39">
        <v>-358.37877242858298</v>
      </c>
      <c r="I10" s="39">
        <v>1574.7972901421099</v>
      </c>
      <c r="J10" s="39">
        <v>798.64176921547096</v>
      </c>
      <c r="K10" s="57"/>
    </row>
    <row r="11" spans="1:12" ht="15" customHeight="1" x14ac:dyDescent="0.35">
      <c r="A11" s="208">
        <v>20</v>
      </c>
      <c r="B11" s="196" t="s">
        <v>809</v>
      </c>
      <c r="C11" s="39">
        <v>0</v>
      </c>
      <c r="D11" s="39">
        <v>0</v>
      </c>
      <c r="E11" s="39">
        <v>0</v>
      </c>
      <c r="F11" s="39">
        <v>0</v>
      </c>
      <c r="G11" s="39">
        <v>0</v>
      </c>
      <c r="H11" s="39">
        <v>0</v>
      </c>
      <c r="I11" s="39">
        <v>0</v>
      </c>
      <c r="J11" s="39">
        <v>0</v>
      </c>
      <c r="K11" s="57"/>
    </row>
    <row r="12" spans="1:12" ht="15" customHeight="1" x14ac:dyDescent="0.35">
      <c r="A12" s="208">
        <v>30</v>
      </c>
      <c r="B12" s="196" t="s">
        <v>810</v>
      </c>
      <c r="C12" s="39">
        <v>0</v>
      </c>
      <c r="D12" s="39">
        <v>0</v>
      </c>
      <c r="E12" s="39">
        <v>0</v>
      </c>
      <c r="F12" s="39">
        <v>0</v>
      </c>
      <c r="G12" s="39">
        <v>0</v>
      </c>
      <c r="H12" s="39">
        <v>0</v>
      </c>
      <c r="I12" s="39">
        <v>0</v>
      </c>
      <c r="J12" s="39">
        <v>0</v>
      </c>
      <c r="K12" s="57"/>
    </row>
    <row r="13" spans="1:12" ht="15" customHeight="1" x14ac:dyDescent="0.35">
      <c r="A13" s="208">
        <v>40</v>
      </c>
      <c r="B13" s="196" t="s">
        <v>811</v>
      </c>
      <c r="C13" s="39">
        <v>0</v>
      </c>
      <c r="D13" s="39">
        <v>0</v>
      </c>
      <c r="E13" s="39">
        <v>0</v>
      </c>
      <c r="F13" s="39">
        <v>0</v>
      </c>
      <c r="G13" s="39">
        <v>0</v>
      </c>
      <c r="H13" s="39">
        <v>0</v>
      </c>
      <c r="I13" s="39">
        <v>0</v>
      </c>
      <c r="J13" s="39">
        <v>0</v>
      </c>
      <c r="K13" s="57"/>
    </row>
    <row r="14" spans="1:12" ht="15" customHeight="1" x14ac:dyDescent="0.35">
      <c r="A14" s="208">
        <v>50</v>
      </c>
      <c r="B14" s="196" t="s">
        <v>812</v>
      </c>
      <c r="C14" s="354">
        <v>0.22066916644359999</v>
      </c>
      <c r="D14" s="39">
        <v>168.28348369</v>
      </c>
      <c r="E14" s="39">
        <v>168.28348369</v>
      </c>
      <c r="F14" s="39">
        <v>15.37968113</v>
      </c>
      <c r="G14" s="355">
        <v>-9.9898399999999998E-3</v>
      </c>
      <c r="H14" s="39">
        <v>-15.09476014</v>
      </c>
      <c r="I14" s="39">
        <v>153.25433129000001</v>
      </c>
      <c r="J14" s="39">
        <v>153.25433129000001</v>
      </c>
      <c r="K14" s="57"/>
    </row>
    <row r="15" spans="1:12" ht="15" customHeight="1" x14ac:dyDescent="0.35">
      <c r="A15" s="208">
        <v>60</v>
      </c>
      <c r="B15" s="196" t="s">
        <v>813</v>
      </c>
      <c r="C15" s="39">
        <v>870.87846016415097</v>
      </c>
      <c r="D15" s="39">
        <v>510.86798517765601</v>
      </c>
      <c r="E15" s="39">
        <v>510.86798517765601</v>
      </c>
      <c r="F15" s="39">
        <v>510.86168900765603</v>
      </c>
      <c r="G15" s="39">
        <v>-173.222120647509</v>
      </c>
      <c r="H15" s="39">
        <v>-150.35863159722101</v>
      </c>
      <c r="I15" s="39">
        <v>806.47323185889502</v>
      </c>
      <c r="J15" s="39">
        <v>318.83370046174798</v>
      </c>
      <c r="K15" s="57"/>
    </row>
    <row r="16" spans="1:12" ht="15" customHeight="1" x14ac:dyDescent="0.35">
      <c r="A16" s="208">
        <v>70</v>
      </c>
      <c r="B16" s="196" t="s">
        <v>815</v>
      </c>
      <c r="C16" s="39">
        <v>323.96478350110601</v>
      </c>
      <c r="D16" s="39">
        <v>543.70819939489195</v>
      </c>
      <c r="E16" s="39">
        <v>543.70819939489195</v>
      </c>
      <c r="F16" s="39">
        <v>541.94798421489202</v>
      </c>
      <c r="G16" s="39">
        <v>-12.852340286669</v>
      </c>
      <c r="H16" s="39">
        <v>-192.92538069136199</v>
      </c>
      <c r="I16" s="39">
        <v>615.06972699321398</v>
      </c>
      <c r="J16" s="39">
        <v>326.553737463723</v>
      </c>
      <c r="K16" s="57"/>
    </row>
    <row r="17" spans="1:11" ht="15" customHeight="1" x14ac:dyDescent="0.35">
      <c r="A17" s="208">
        <v>80</v>
      </c>
      <c r="B17" s="38" t="s">
        <v>845</v>
      </c>
      <c r="C17" s="39">
        <v>0</v>
      </c>
      <c r="D17" s="39">
        <v>0</v>
      </c>
      <c r="E17" s="39">
        <v>0</v>
      </c>
      <c r="F17" s="39">
        <v>0</v>
      </c>
      <c r="G17" s="39">
        <v>0</v>
      </c>
      <c r="H17" s="39">
        <v>0</v>
      </c>
      <c r="I17" s="39">
        <v>0</v>
      </c>
      <c r="J17" s="39">
        <v>0</v>
      </c>
      <c r="K17" s="57"/>
    </row>
    <row r="18" spans="1:11" ht="15" customHeight="1" x14ac:dyDescent="0.35">
      <c r="A18" s="208">
        <v>90</v>
      </c>
      <c r="B18" s="38" t="s">
        <v>846</v>
      </c>
      <c r="C18" s="39">
        <v>77.149401397934497</v>
      </c>
      <c r="D18" s="39">
        <v>19.518582814189301</v>
      </c>
      <c r="E18" s="39">
        <v>19.518582814189301</v>
      </c>
      <c r="F18" s="39">
        <v>19.518582814189301</v>
      </c>
      <c r="G18" s="39">
        <v>7.6666165054065996</v>
      </c>
      <c r="H18" s="354">
        <v>0.1239472612057</v>
      </c>
      <c r="I18" s="39">
        <v>0</v>
      </c>
      <c r="J18" s="39">
        <v>0</v>
      </c>
      <c r="K18" s="57"/>
    </row>
    <row r="19" spans="1:11" ht="15" customHeight="1" x14ac:dyDescent="0.35">
      <c r="A19" s="211">
        <v>100</v>
      </c>
      <c r="B19" s="212" t="s">
        <v>188</v>
      </c>
      <c r="C19" s="213">
        <v>1272.21331422963</v>
      </c>
      <c r="D19" s="213">
        <v>1242.3782510767401</v>
      </c>
      <c r="E19" s="213">
        <v>1242.3782510767401</v>
      </c>
      <c r="F19" s="213">
        <v>1087.7079371667401</v>
      </c>
      <c r="G19" s="213">
        <v>-193.75106727958399</v>
      </c>
      <c r="H19" s="213">
        <v>-358.50271968978899</v>
      </c>
      <c r="I19" s="213">
        <v>1574.7972901421099</v>
      </c>
      <c r="J19" s="213">
        <v>798.64176921547096</v>
      </c>
      <c r="K19" s="57"/>
    </row>
    <row r="20" spans="1:11" ht="15" customHeight="1" x14ac:dyDescent="0.35">
      <c r="A20" s="86"/>
      <c r="B20" s="155"/>
      <c r="C20" s="156"/>
      <c r="D20" s="156"/>
      <c r="E20" s="156"/>
      <c r="F20" s="156"/>
      <c r="G20" s="156"/>
      <c r="H20" s="156"/>
      <c r="I20" s="156"/>
      <c r="J20" s="156"/>
    </row>
    <row r="21" spans="1:11" ht="15" customHeight="1" x14ac:dyDescent="0.25"/>
    <row r="22" spans="1:11" ht="15" customHeight="1" x14ac:dyDescent="0.25"/>
    <row r="23" spans="1:11" ht="15" customHeight="1" x14ac:dyDescent="0.25"/>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sheetData>
  <mergeCells count="10">
    <mergeCell ref="A3:J3"/>
    <mergeCell ref="A1:J1"/>
    <mergeCell ref="I6:J6"/>
    <mergeCell ref="J7:J8"/>
    <mergeCell ref="C7:C8"/>
    <mergeCell ref="C6:F6"/>
    <mergeCell ref="D7:F7"/>
    <mergeCell ref="G7:G8"/>
    <mergeCell ref="H7:H8"/>
    <mergeCell ref="G6:H6"/>
  </mergeCells>
  <hyperlinks>
    <hyperlink ref="K1" location="'Table of Contents'!A1" display="Table of Contents" xr:uid="{820CD549-4CDD-45D2-AB4B-277C4664A1DF}"/>
  </hyperlinks>
  <pageMargins left="0.75" right="0.75" top="1" bottom="1" header="0.5" footer="0.5"/>
  <pageSetup paperSize="9" scale="67" orientation="portrait" r:id="rId1"/>
  <colBreaks count="1" manualBreakCount="1">
    <brk id="10"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8"/>
  <sheetViews>
    <sheetView showRuler="0" zoomScaleNormal="100" workbookViewId="0">
      <selection sqref="A1:I1"/>
    </sheetView>
  </sheetViews>
  <sheetFormatPr defaultColWidth="13.1796875" defaultRowHeight="12.5" x14ac:dyDescent="0.25"/>
  <cols>
    <col min="1" max="1" width="8.81640625" customWidth="1"/>
    <col min="2" max="2" width="30.81640625" customWidth="1"/>
    <col min="3" max="4" width="11.54296875" customWidth="1"/>
    <col min="5" max="5" width="18.26953125" customWidth="1"/>
    <col min="6" max="6" width="13.81640625" customWidth="1"/>
    <col min="7" max="7" width="13.1796875" customWidth="1"/>
    <col min="8" max="8" width="14.81640625" customWidth="1"/>
    <col min="9" max="9" width="13.81640625" customWidth="1"/>
    <col min="10" max="10" width="16.26953125" bestFit="1" customWidth="1"/>
  </cols>
  <sheetData>
    <row r="1" spans="1:10" ht="18.649999999999999" customHeight="1" x14ac:dyDescent="0.45">
      <c r="A1" s="426" t="s">
        <v>28</v>
      </c>
      <c r="B1" s="390"/>
      <c r="C1" s="390"/>
      <c r="D1" s="390"/>
      <c r="E1" s="390"/>
      <c r="F1" s="390"/>
      <c r="G1" s="390"/>
      <c r="H1" s="390"/>
      <c r="I1" s="390"/>
      <c r="J1" s="349" t="s">
        <v>2</v>
      </c>
    </row>
    <row r="2" spans="1:10" ht="20.9" customHeight="1" x14ac:dyDescent="0.35">
      <c r="A2" s="10"/>
      <c r="B2" s="12"/>
      <c r="C2" s="71"/>
      <c r="D2" s="71"/>
      <c r="E2" s="71"/>
      <c r="F2" s="71"/>
      <c r="G2" s="59"/>
      <c r="H2" s="59"/>
      <c r="I2" s="71"/>
      <c r="J2" s="158"/>
    </row>
    <row r="3" spans="1:10" ht="175.75" customHeight="1" x14ac:dyDescent="0.25">
      <c r="A3" s="442" t="s">
        <v>2164</v>
      </c>
      <c r="B3" s="391"/>
      <c r="C3" s="391"/>
      <c r="D3" s="391"/>
      <c r="E3" s="391"/>
      <c r="F3" s="391"/>
      <c r="G3" s="391"/>
      <c r="H3" s="391"/>
      <c r="I3" s="391"/>
    </row>
    <row r="4" spans="1:10" ht="15" customHeight="1" x14ac:dyDescent="0.35">
      <c r="A4" s="220"/>
      <c r="B4" s="28"/>
      <c r="C4" s="205"/>
      <c r="D4" s="205"/>
      <c r="E4" s="205"/>
      <c r="F4" s="205"/>
      <c r="G4" s="206"/>
      <c r="H4" s="206"/>
      <c r="I4" s="72"/>
      <c r="J4" s="158"/>
    </row>
    <row r="5" spans="1:10" ht="15" customHeight="1" x14ac:dyDescent="0.25">
      <c r="A5" s="144"/>
      <c r="B5" s="32"/>
      <c r="C5" s="33" t="s">
        <v>84</v>
      </c>
      <c r="D5" s="33" t="s">
        <v>85</v>
      </c>
      <c r="E5" s="33" t="s">
        <v>86</v>
      </c>
      <c r="F5" s="33" t="s">
        <v>87</v>
      </c>
      <c r="G5" s="33" t="s">
        <v>88</v>
      </c>
      <c r="H5" s="33" t="s">
        <v>847</v>
      </c>
      <c r="I5" s="33" t="s">
        <v>421</v>
      </c>
      <c r="J5" s="223"/>
    </row>
    <row r="6" spans="1:10" ht="25.75" customHeight="1" x14ac:dyDescent="0.25">
      <c r="A6" s="144"/>
      <c r="B6" s="32"/>
      <c r="C6" s="395" t="s">
        <v>848</v>
      </c>
      <c r="D6" s="457"/>
      <c r="E6" s="457"/>
      <c r="F6" s="458"/>
      <c r="G6" s="439" t="s">
        <v>849</v>
      </c>
      <c r="H6" s="486" t="s">
        <v>850</v>
      </c>
      <c r="I6" s="491" t="s">
        <v>851</v>
      </c>
      <c r="J6" s="223"/>
    </row>
    <row r="7" spans="1:10" ht="25.75" customHeight="1" x14ac:dyDescent="0.25">
      <c r="A7" s="144"/>
      <c r="B7" s="32"/>
      <c r="C7" s="145"/>
      <c r="D7" s="395" t="s">
        <v>852</v>
      </c>
      <c r="E7" s="458"/>
      <c r="F7" s="486" t="s">
        <v>853</v>
      </c>
      <c r="G7" s="440"/>
      <c r="H7" s="486"/>
      <c r="I7" s="440"/>
      <c r="J7" s="223"/>
    </row>
    <row r="8" spans="1:10" ht="25.75" customHeight="1" x14ac:dyDescent="0.25">
      <c r="A8" s="144"/>
      <c r="B8" s="32"/>
      <c r="C8" s="145"/>
      <c r="D8" s="440"/>
      <c r="E8" s="486" t="s">
        <v>843</v>
      </c>
      <c r="F8" s="486"/>
      <c r="G8" s="440"/>
      <c r="H8" s="486"/>
      <c r="I8" s="440"/>
      <c r="J8" s="223"/>
    </row>
    <row r="9" spans="1:10" ht="47.5" customHeight="1" x14ac:dyDescent="0.25">
      <c r="A9" s="173"/>
      <c r="B9" s="34"/>
      <c r="C9" s="188"/>
      <c r="D9" s="485"/>
      <c r="E9" s="486"/>
      <c r="F9" s="486"/>
      <c r="G9" s="485"/>
      <c r="H9" s="486"/>
      <c r="I9" s="485"/>
      <c r="J9" s="223"/>
    </row>
    <row r="10" spans="1:10" ht="29.15" customHeight="1" x14ac:dyDescent="0.25">
      <c r="A10" s="208">
        <v>10</v>
      </c>
      <c r="B10" s="212" t="s">
        <v>854</v>
      </c>
      <c r="C10" s="213">
        <v>88415.280866556102</v>
      </c>
      <c r="D10" s="221"/>
      <c r="E10" s="213">
        <v>2105.71321437303</v>
      </c>
      <c r="F10" s="221"/>
      <c r="G10" s="213">
        <v>-1657.36978484679</v>
      </c>
      <c r="H10" s="61"/>
      <c r="I10" s="213">
        <v>0</v>
      </c>
      <c r="J10" s="224"/>
    </row>
    <row r="11" spans="1:10" ht="15" customHeight="1" x14ac:dyDescent="0.25">
      <c r="A11" s="208">
        <v>20</v>
      </c>
      <c r="B11" s="178" t="s">
        <v>855</v>
      </c>
      <c r="C11" s="39">
        <v>55443.476528643201</v>
      </c>
      <c r="D11" s="45"/>
      <c r="E11" s="39">
        <v>1593.35495916216</v>
      </c>
      <c r="F11" s="45"/>
      <c r="G11" s="39">
        <v>-1206.17068330137</v>
      </c>
      <c r="H11" s="61"/>
      <c r="I11" s="39">
        <v>0</v>
      </c>
      <c r="J11" s="224"/>
    </row>
    <row r="12" spans="1:10" ht="15" customHeight="1" x14ac:dyDescent="0.25">
      <c r="A12" s="208">
        <v>30</v>
      </c>
      <c r="B12" s="178" t="s">
        <v>856</v>
      </c>
      <c r="C12" s="39">
        <v>13253.152668042499</v>
      </c>
      <c r="D12" s="45"/>
      <c r="E12" s="39">
        <v>317.30774051397401</v>
      </c>
      <c r="F12" s="45"/>
      <c r="G12" s="39">
        <v>-230.63874899898201</v>
      </c>
      <c r="H12" s="61"/>
      <c r="I12" s="39">
        <v>0</v>
      </c>
      <c r="J12" s="224"/>
    </row>
    <row r="13" spans="1:10" ht="15" customHeight="1" x14ac:dyDescent="0.25">
      <c r="A13" s="208">
        <v>40</v>
      </c>
      <c r="B13" s="178" t="s">
        <v>857</v>
      </c>
      <c r="C13" s="39">
        <v>5743.0169117686901</v>
      </c>
      <c r="D13" s="45"/>
      <c r="E13" s="354">
        <v>3.5577500000000001E-3</v>
      </c>
      <c r="F13" s="45"/>
      <c r="G13" s="39">
        <v>-14.472183103081599</v>
      </c>
      <c r="H13" s="61"/>
      <c r="I13" s="39">
        <v>0</v>
      </c>
      <c r="J13" s="224"/>
    </row>
    <row r="14" spans="1:10" ht="15" customHeight="1" x14ac:dyDescent="0.25">
      <c r="A14" s="208">
        <v>50</v>
      </c>
      <c r="B14" s="178" t="s">
        <v>858</v>
      </c>
      <c r="C14" s="39">
        <v>3308.3877879987499</v>
      </c>
      <c r="D14" s="45"/>
      <c r="E14" s="39">
        <v>14.427735689179601</v>
      </c>
      <c r="F14" s="45"/>
      <c r="G14" s="39">
        <v>-54.133855200715601</v>
      </c>
      <c r="H14" s="61"/>
      <c r="I14" s="39">
        <v>0</v>
      </c>
      <c r="J14" s="224"/>
    </row>
    <row r="15" spans="1:10" ht="15" customHeight="1" x14ac:dyDescent="0.25">
      <c r="A15" s="208">
        <v>60</v>
      </c>
      <c r="B15" s="178" t="s">
        <v>859</v>
      </c>
      <c r="C15" s="39">
        <v>2061.8735479780698</v>
      </c>
      <c r="D15" s="45"/>
      <c r="E15" s="354">
        <v>3.6499429999999999E-2</v>
      </c>
      <c r="F15" s="45"/>
      <c r="G15" s="39">
        <v>-8.5525968928659406</v>
      </c>
      <c r="H15" s="61"/>
      <c r="I15" s="39">
        <v>0</v>
      </c>
      <c r="J15" s="224"/>
    </row>
    <row r="16" spans="1:10" ht="15" customHeight="1" x14ac:dyDescent="0.25">
      <c r="A16" s="208">
        <v>61</v>
      </c>
      <c r="B16" s="178" t="s">
        <v>860</v>
      </c>
      <c r="C16" s="39">
        <v>1845.69794003526</v>
      </c>
      <c r="D16" s="45"/>
      <c r="E16" s="39">
        <v>5.1887891100546799</v>
      </c>
      <c r="F16" s="45"/>
      <c r="G16" s="39">
        <v>-9.4276995188448804</v>
      </c>
      <c r="H16" s="61"/>
      <c r="I16" s="39">
        <v>0</v>
      </c>
      <c r="J16" s="224"/>
    </row>
    <row r="17" spans="1:10" ht="15" customHeight="1" x14ac:dyDescent="0.25">
      <c r="A17" s="208">
        <v>62</v>
      </c>
      <c r="B17" s="178" t="s">
        <v>861</v>
      </c>
      <c r="C17" s="39">
        <v>854.35477244855201</v>
      </c>
      <c r="D17" s="45"/>
      <c r="E17" s="39">
        <v>157.19769884999999</v>
      </c>
      <c r="F17" s="45"/>
      <c r="G17" s="39">
        <v>-95.687401609998801</v>
      </c>
      <c r="H17" s="61"/>
      <c r="I17" s="39">
        <v>0</v>
      </c>
      <c r="J17" s="224"/>
    </row>
    <row r="18" spans="1:10" ht="15" customHeight="1" x14ac:dyDescent="0.25">
      <c r="A18" s="208">
        <v>63</v>
      </c>
      <c r="B18" s="178" t="s">
        <v>862</v>
      </c>
      <c r="C18" s="39">
        <v>660.26003034145197</v>
      </c>
      <c r="D18" s="45"/>
      <c r="E18" s="39">
        <v>3.6646402500000002</v>
      </c>
      <c r="F18" s="45"/>
      <c r="G18" s="39">
        <v>-7.0222580856658698</v>
      </c>
      <c r="H18" s="61"/>
      <c r="I18" s="39">
        <v>0</v>
      </c>
      <c r="J18" s="224"/>
    </row>
    <row r="19" spans="1:10" ht="15" customHeight="1" x14ac:dyDescent="0.25">
      <c r="A19" s="208">
        <v>64</v>
      </c>
      <c r="B19" s="178" t="s">
        <v>863</v>
      </c>
      <c r="C19" s="39">
        <v>679.37347693567699</v>
      </c>
      <c r="D19" s="45"/>
      <c r="E19" s="39">
        <v>1.71357612577993</v>
      </c>
      <c r="F19" s="45"/>
      <c r="G19" s="39">
        <v>-1.92784171619964</v>
      </c>
      <c r="H19" s="61"/>
      <c r="I19" s="39">
        <v>0</v>
      </c>
      <c r="J19" s="224"/>
    </row>
    <row r="20" spans="1:10" ht="15" customHeight="1" x14ac:dyDescent="0.25">
      <c r="A20" s="208">
        <v>65</v>
      </c>
      <c r="B20" s="178" t="s">
        <v>864</v>
      </c>
      <c r="C20" s="39">
        <v>617.54654010632498</v>
      </c>
      <c r="D20" s="45"/>
      <c r="E20" s="39">
        <v>1.6066064099999999</v>
      </c>
      <c r="F20" s="45"/>
      <c r="G20" s="39">
        <v>-5.07176527737579</v>
      </c>
      <c r="H20" s="61"/>
      <c r="I20" s="39">
        <v>0</v>
      </c>
      <c r="J20" s="224"/>
    </row>
    <row r="21" spans="1:10" ht="15" customHeight="1" x14ac:dyDescent="0.25">
      <c r="A21" s="208">
        <v>70</v>
      </c>
      <c r="B21" s="222" t="s">
        <v>865</v>
      </c>
      <c r="C21" s="39">
        <v>3948.14066225752</v>
      </c>
      <c r="D21" s="45"/>
      <c r="E21" s="39">
        <v>11.2114110818824</v>
      </c>
      <c r="F21" s="45"/>
      <c r="G21" s="39">
        <v>-24.264751141684801</v>
      </c>
      <c r="H21" s="61"/>
      <c r="I21" s="39">
        <v>0</v>
      </c>
      <c r="J21" s="224"/>
    </row>
    <row r="22" spans="1:10" ht="29.15" customHeight="1" x14ac:dyDescent="0.25">
      <c r="A22" s="208">
        <v>80</v>
      </c>
      <c r="B22" s="212" t="s">
        <v>817</v>
      </c>
      <c r="C22" s="213">
        <v>16627.68057389</v>
      </c>
      <c r="D22" s="221"/>
      <c r="E22" s="213">
        <v>96.238026149850697</v>
      </c>
      <c r="F22" s="61"/>
      <c r="G22" s="61"/>
      <c r="H22" s="213">
        <v>64.147741175234202</v>
      </c>
      <c r="I22" s="61"/>
      <c r="J22" s="225"/>
    </row>
    <row r="23" spans="1:10" ht="15" customHeight="1" x14ac:dyDescent="0.25">
      <c r="A23" s="208">
        <v>90</v>
      </c>
      <c r="B23" s="178" t="s">
        <v>855</v>
      </c>
      <c r="C23" s="39">
        <v>12850.8994318317</v>
      </c>
      <c r="D23" s="45"/>
      <c r="E23" s="39">
        <v>75.724367786576394</v>
      </c>
      <c r="F23" s="61"/>
      <c r="G23" s="61"/>
      <c r="H23" s="39">
        <v>48.276077520450301</v>
      </c>
      <c r="I23" s="61"/>
      <c r="J23" s="225"/>
    </row>
    <row r="24" spans="1:10" ht="15" customHeight="1" x14ac:dyDescent="0.25">
      <c r="A24" s="37">
        <v>100</v>
      </c>
      <c r="B24" s="178" t="s">
        <v>856</v>
      </c>
      <c r="C24" s="39">
        <v>2919.0249396577001</v>
      </c>
      <c r="D24" s="45"/>
      <c r="E24" s="39">
        <v>13.9004769494319</v>
      </c>
      <c r="F24" s="61"/>
      <c r="G24" s="61"/>
      <c r="H24" s="39">
        <v>9.3711269447571297</v>
      </c>
      <c r="I24" s="61"/>
      <c r="J24" s="225"/>
    </row>
    <row r="25" spans="1:10" ht="15" customHeight="1" x14ac:dyDescent="0.25">
      <c r="A25" s="37">
        <v>110</v>
      </c>
      <c r="B25" s="178" t="s">
        <v>857</v>
      </c>
      <c r="C25" s="39">
        <v>296.98234018169597</v>
      </c>
      <c r="D25" s="45"/>
      <c r="E25" s="354">
        <v>1.9991200000000001E-3</v>
      </c>
      <c r="F25" s="61"/>
      <c r="G25" s="61"/>
      <c r="H25" s="39">
        <v>4.6031478071076997</v>
      </c>
      <c r="I25" s="61"/>
      <c r="J25" s="225"/>
    </row>
    <row r="26" spans="1:10" ht="15" customHeight="1" x14ac:dyDescent="0.25">
      <c r="A26" s="37">
        <v>120</v>
      </c>
      <c r="B26" s="178" t="s">
        <v>858</v>
      </c>
      <c r="C26" s="39">
        <v>231.192670680253</v>
      </c>
      <c r="D26" s="45"/>
      <c r="E26" s="354">
        <v>0.16981075000168599</v>
      </c>
      <c r="F26" s="61"/>
      <c r="G26" s="61"/>
      <c r="H26" s="39">
        <v>1.6976788520914901</v>
      </c>
      <c r="I26" s="61"/>
      <c r="J26" s="225"/>
    </row>
    <row r="27" spans="1:10" ht="15" customHeight="1" x14ac:dyDescent="0.25">
      <c r="A27" s="37">
        <v>130</v>
      </c>
      <c r="B27" s="178" t="s">
        <v>859</v>
      </c>
      <c r="C27" s="39">
        <v>13.960131340207401</v>
      </c>
      <c r="D27" s="45"/>
      <c r="E27" s="354">
        <v>3.3015499999999999E-3</v>
      </c>
      <c r="F27" s="61"/>
      <c r="G27" s="61"/>
      <c r="H27" s="354">
        <v>5.31493928787816E-3</v>
      </c>
      <c r="I27" s="61"/>
      <c r="J27" s="225"/>
    </row>
    <row r="28" spans="1:10" ht="15" customHeight="1" x14ac:dyDescent="0.25">
      <c r="A28" s="37">
        <v>131</v>
      </c>
      <c r="B28" s="178" t="s">
        <v>860</v>
      </c>
      <c r="C28" s="39">
        <v>9.0522523680663607</v>
      </c>
      <c r="D28" s="45"/>
      <c r="E28" s="354">
        <v>1.88697E-3</v>
      </c>
      <c r="F28" s="61"/>
      <c r="G28" s="61"/>
      <c r="H28" s="354">
        <v>3.03106008016362E-3</v>
      </c>
      <c r="I28" s="61"/>
      <c r="J28" s="225"/>
    </row>
    <row r="29" spans="1:10" ht="15" customHeight="1" x14ac:dyDescent="0.25">
      <c r="A29" s="37">
        <v>132</v>
      </c>
      <c r="B29" s="178" t="s">
        <v>861</v>
      </c>
      <c r="C29" s="39">
        <v>33.507827237231297</v>
      </c>
      <c r="D29" s="45"/>
      <c r="E29" s="354">
        <v>6.4843609999999996E-2</v>
      </c>
      <c r="F29" s="61"/>
      <c r="G29" s="61"/>
      <c r="H29" s="354">
        <v>3.5259799999179199E-2</v>
      </c>
      <c r="I29" s="61"/>
      <c r="J29" s="225"/>
    </row>
    <row r="30" spans="1:10" ht="15" customHeight="1" x14ac:dyDescent="0.25">
      <c r="A30" s="37">
        <v>133</v>
      </c>
      <c r="B30" s="178" t="s">
        <v>862</v>
      </c>
      <c r="C30" s="39">
        <v>30.795243556639299</v>
      </c>
      <c r="D30" s="45"/>
      <c r="E30" s="39">
        <v>6.3319376199999997</v>
      </c>
      <c r="F30" s="61"/>
      <c r="G30" s="61"/>
      <c r="H30" s="354">
        <v>8.0919336337823798E-3</v>
      </c>
      <c r="I30" s="61"/>
      <c r="J30" s="225"/>
    </row>
    <row r="31" spans="1:10" ht="15" customHeight="1" x14ac:dyDescent="0.25">
      <c r="A31" s="37">
        <v>134</v>
      </c>
      <c r="B31" s="178" t="s">
        <v>863</v>
      </c>
      <c r="C31" s="39">
        <v>2.9616872631438702</v>
      </c>
      <c r="D31" s="45"/>
      <c r="E31" s="354">
        <v>1.7606E-3</v>
      </c>
      <c r="F31" s="61"/>
      <c r="G31" s="61"/>
      <c r="H31" s="354">
        <v>6.9873582201642704E-3</v>
      </c>
      <c r="I31" s="61"/>
      <c r="J31" s="225"/>
    </row>
    <row r="32" spans="1:10" ht="15" customHeight="1" x14ac:dyDescent="0.25">
      <c r="A32" s="37">
        <v>135</v>
      </c>
      <c r="B32" s="178" t="s">
        <v>864</v>
      </c>
      <c r="C32" s="39">
        <v>48.224659853748001</v>
      </c>
      <c r="D32" s="45"/>
      <c r="E32" s="354">
        <v>5.3008999999999999E-4</v>
      </c>
      <c r="F32" s="61"/>
      <c r="G32" s="61"/>
      <c r="H32" s="354">
        <v>7.0137963256279995E-2</v>
      </c>
      <c r="I32" s="61"/>
      <c r="J32" s="225"/>
    </row>
    <row r="33" spans="1:10" ht="15" customHeight="1" x14ac:dyDescent="0.25">
      <c r="A33" s="37">
        <v>140</v>
      </c>
      <c r="B33" s="178" t="s">
        <v>866</v>
      </c>
      <c r="C33" s="39">
        <v>191.07938991964701</v>
      </c>
      <c r="D33" s="45"/>
      <c r="E33" s="354">
        <v>3.7111103840704603E-2</v>
      </c>
      <c r="F33" s="61"/>
      <c r="G33" s="61"/>
      <c r="H33" s="354">
        <v>7.0886996350067996E-2</v>
      </c>
      <c r="I33" s="61"/>
      <c r="J33" s="225"/>
    </row>
    <row r="34" spans="1:10" ht="29.15" customHeight="1" x14ac:dyDescent="0.25">
      <c r="A34" s="63">
        <v>150</v>
      </c>
      <c r="B34" s="212" t="s">
        <v>188</v>
      </c>
      <c r="C34" s="213">
        <v>105042.961440446</v>
      </c>
      <c r="D34" s="221"/>
      <c r="E34" s="213">
        <v>2201.9512405228802</v>
      </c>
      <c r="F34" s="221"/>
      <c r="G34" s="213">
        <v>-1657.36978484679</v>
      </c>
      <c r="H34" s="213">
        <v>64.147741175234202</v>
      </c>
      <c r="I34" s="213">
        <v>0</v>
      </c>
      <c r="J34" s="224"/>
    </row>
    <row r="35" spans="1:10" ht="15" customHeight="1" x14ac:dyDescent="0.35">
      <c r="A35" s="55"/>
      <c r="B35" s="53"/>
      <c r="C35" s="54"/>
      <c r="D35" s="54"/>
      <c r="E35" s="54"/>
      <c r="F35" s="54"/>
      <c r="G35" s="54"/>
      <c r="H35" s="54"/>
      <c r="I35" s="54"/>
      <c r="J35" s="158"/>
    </row>
    <row r="36" spans="1:10" ht="102.65" customHeight="1" x14ac:dyDescent="0.35">
      <c r="A36" s="420" t="s">
        <v>2204</v>
      </c>
      <c r="B36" s="420"/>
      <c r="C36" s="420"/>
      <c r="D36" s="420"/>
      <c r="E36" s="420"/>
      <c r="F36" s="420"/>
      <c r="G36" s="420"/>
      <c r="H36" s="420"/>
      <c r="I36" s="420"/>
    </row>
    <row r="37" spans="1:10" ht="15" customHeight="1" x14ac:dyDescent="0.35">
      <c r="A37" s="419"/>
      <c r="B37" s="419"/>
      <c r="C37" s="419"/>
      <c r="D37" s="419"/>
      <c r="E37" s="419"/>
      <c r="F37" s="419"/>
      <c r="G37" s="419"/>
      <c r="H37" s="419"/>
      <c r="I37" s="12"/>
    </row>
    <row r="38" spans="1:10" ht="102.65" customHeight="1" x14ac:dyDescent="0.35">
      <c r="A38" s="420" t="s">
        <v>867</v>
      </c>
      <c r="B38" s="420"/>
      <c r="C38" s="420"/>
      <c r="D38" s="420"/>
      <c r="E38" s="420"/>
      <c r="F38" s="420"/>
      <c r="G38" s="420"/>
      <c r="H38" s="420"/>
      <c r="I38" s="420"/>
    </row>
  </sheetData>
  <mergeCells count="13">
    <mergeCell ref="A38:I38"/>
    <mergeCell ref="A36:I36"/>
    <mergeCell ref="A37:H37"/>
    <mergeCell ref="G6:G9"/>
    <mergeCell ref="H6:H9"/>
    <mergeCell ref="A3:I3"/>
    <mergeCell ref="A1:I1"/>
    <mergeCell ref="I6:I9"/>
    <mergeCell ref="D8:D9"/>
    <mergeCell ref="D7:E7"/>
    <mergeCell ref="C6:F6"/>
    <mergeCell ref="E8:E9"/>
    <mergeCell ref="F7:F9"/>
  </mergeCells>
  <hyperlinks>
    <hyperlink ref="J1" location="'Table of Contents'!A1" display="Table of Contents" xr:uid="{41103935-3564-444A-BAB6-9B74D8FBAC23}"/>
  </hyperlinks>
  <pageMargins left="0.75" right="0.75" top="1" bottom="1" header="0.5" footer="0.5"/>
  <pageSetup paperSize="9" scale="64" orientation="portrait" r:id="rId1"/>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2"/>
  <sheetViews>
    <sheetView showRuler="0" zoomScaleNormal="100" workbookViewId="0">
      <selection sqref="A1:H1"/>
    </sheetView>
  </sheetViews>
  <sheetFormatPr defaultColWidth="13.1796875" defaultRowHeight="12.5" x14ac:dyDescent="0.25"/>
  <cols>
    <col min="1" max="1" width="5.54296875" customWidth="1"/>
    <col min="2" max="2" width="30.26953125" customWidth="1"/>
    <col min="3" max="8" width="13.81640625" customWidth="1"/>
    <col min="9" max="9" width="16.26953125" bestFit="1" customWidth="1"/>
  </cols>
  <sheetData>
    <row r="1" spans="1:9" ht="18.649999999999999" customHeight="1" x14ac:dyDescent="0.25">
      <c r="A1" s="401" t="s">
        <v>29</v>
      </c>
      <c r="B1" s="402"/>
      <c r="C1" s="402"/>
      <c r="D1" s="402"/>
      <c r="E1" s="402"/>
      <c r="F1" s="402"/>
      <c r="G1" s="402"/>
      <c r="H1" s="402"/>
      <c r="I1" s="349" t="s">
        <v>2</v>
      </c>
    </row>
    <row r="2" spans="1:9" ht="20.9" customHeight="1" x14ac:dyDescent="0.35">
      <c r="A2" s="10"/>
      <c r="B2" s="12"/>
      <c r="C2" s="9"/>
      <c r="D2" s="10"/>
      <c r="E2" s="10"/>
      <c r="F2" s="10"/>
      <c r="G2" s="10"/>
      <c r="H2" s="9"/>
    </row>
    <row r="3" spans="1:9" ht="147.65" customHeight="1" x14ac:dyDescent="0.25">
      <c r="A3" s="391" t="s">
        <v>2203</v>
      </c>
      <c r="B3" s="391"/>
      <c r="C3" s="391"/>
      <c r="D3" s="391"/>
      <c r="E3" s="391"/>
      <c r="F3" s="391"/>
      <c r="G3" s="391"/>
      <c r="H3" s="391"/>
    </row>
    <row r="4" spans="1:9" ht="15" customHeight="1" x14ac:dyDescent="0.35">
      <c r="A4" s="220"/>
      <c r="B4" s="28"/>
      <c r="C4" s="19"/>
      <c r="D4" s="19"/>
      <c r="E4" s="19"/>
      <c r="F4" s="206"/>
      <c r="G4" s="206"/>
      <c r="H4" s="30"/>
    </row>
    <row r="5" spans="1:9" ht="15" customHeight="1" x14ac:dyDescent="0.35">
      <c r="A5" s="144"/>
      <c r="B5" s="32"/>
      <c r="C5" s="33" t="s">
        <v>84</v>
      </c>
      <c r="D5" s="33" t="s">
        <v>85</v>
      </c>
      <c r="E5" s="33" t="s">
        <v>86</v>
      </c>
      <c r="F5" s="33" t="s">
        <v>87</v>
      </c>
      <c r="G5" s="33" t="s">
        <v>88</v>
      </c>
      <c r="H5" s="33" t="s">
        <v>420</v>
      </c>
      <c r="I5" s="57"/>
    </row>
    <row r="6" spans="1:9" ht="25.75" customHeight="1" x14ac:dyDescent="0.35">
      <c r="A6" s="144"/>
      <c r="B6" s="32"/>
      <c r="C6" s="395" t="s">
        <v>868</v>
      </c>
      <c r="D6" s="457"/>
      <c r="E6" s="457"/>
      <c r="F6" s="458"/>
      <c r="G6" s="486" t="s">
        <v>849</v>
      </c>
      <c r="H6" s="486" t="s">
        <v>851</v>
      </c>
      <c r="I6" s="57"/>
    </row>
    <row r="7" spans="1:9" ht="25.75" customHeight="1" x14ac:dyDescent="0.35">
      <c r="A7" s="144"/>
      <c r="B7" s="32"/>
      <c r="C7" s="145"/>
      <c r="D7" s="395" t="s">
        <v>852</v>
      </c>
      <c r="E7" s="425"/>
      <c r="F7" s="439" t="s">
        <v>869</v>
      </c>
      <c r="G7" s="494"/>
      <c r="H7" s="494"/>
      <c r="I7" s="57"/>
    </row>
    <row r="8" spans="1:9" ht="25.75" customHeight="1" x14ac:dyDescent="0.35">
      <c r="A8" s="144"/>
      <c r="B8" s="32"/>
      <c r="C8" s="145"/>
      <c r="D8" s="492"/>
      <c r="E8" s="486" t="s">
        <v>843</v>
      </c>
      <c r="F8" s="440"/>
      <c r="G8" s="494"/>
      <c r="H8" s="494"/>
      <c r="I8" s="57"/>
    </row>
    <row r="9" spans="1:9" ht="57.65" customHeight="1" x14ac:dyDescent="0.35">
      <c r="A9" s="173"/>
      <c r="B9" s="34"/>
      <c r="C9" s="188"/>
      <c r="D9" s="493"/>
      <c r="E9" s="486"/>
      <c r="F9" s="485"/>
      <c r="G9" s="494"/>
      <c r="H9" s="494"/>
      <c r="I9" s="57"/>
    </row>
    <row r="10" spans="1:9" ht="15" customHeight="1" x14ac:dyDescent="0.35">
      <c r="A10" s="208">
        <v>10</v>
      </c>
      <c r="B10" s="38" t="s">
        <v>870</v>
      </c>
      <c r="C10" s="99">
        <v>732.53866355038497</v>
      </c>
      <c r="D10" s="43"/>
      <c r="E10" s="99">
        <v>58.9899652422462</v>
      </c>
      <c r="F10" s="43"/>
      <c r="G10" s="99">
        <v>-36.348287984962099</v>
      </c>
      <c r="H10" s="99">
        <v>0</v>
      </c>
      <c r="I10" s="57"/>
    </row>
    <row r="11" spans="1:9" ht="15" customHeight="1" x14ac:dyDescent="0.35">
      <c r="A11" s="208">
        <v>20</v>
      </c>
      <c r="B11" s="38" t="s">
        <v>871</v>
      </c>
      <c r="C11" s="99">
        <v>34.884153453535802</v>
      </c>
      <c r="D11" s="43"/>
      <c r="E11" s="99">
        <v>1.1331220500000001</v>
      </c>
      <c r="F11" s="43"/>
      <c r="G11" s="99">
        <v>-1.28907734805998</v>
      </c>
      <c r="H11" s="99">
        <v>0</v>
      </c>
      <c r="I11" s="57"/>
    </row>
    <row r="12" spans="1:9" ht="15" customHeight="1" x14ac:dyDescent="0.35">
      <c r="A12" s="208">
        <v>30</v>
      </c>
      <c r="B12" s="38" t="s">
        <v>872</v>
      </c>
      <c r="C12" s="99">
        <v>2772.6692900406401</v>
      </c>
      <c r="D12" s="43"/>
      <c r="E12" s="99">
        <v>53.597073141446003</v>
      </c>
      <c r="F12" s="43"/>
      <c r="G12" s="99">
        <v>-67.770747271778902</v>
      </c>
      <c r="H12" s="99">
        <v>0</v>
      </c>
      <c r="I12" s="57"/>
    </row>
    <row r="13" spans="1:9" ht="29.15" customHeight="1" x14ac:dyDescent="0.35">
      <c r="A13" s="208">
        <v>40</v>
      </c>
      <c r="B13" s="38" t="s">
        <v>873</v>
      </c>
      <c r="C13" s="99">
        <v>2850.5472088281499</v>
      </c>
      <c r="D13" s="43"/>
      <c r="E13" s="374">
        <v>0.22524194078995199</v>
      </c>
      <c r="F13" s="43"/>
      <c r="G13" s="99">
        <v>-30.5812038720908</v>
      </c>
      <c r="H13" s="99">
        <v>0</v>
      </c>
      <c r="I13" s="57"/>
    </row>
    <row r="14" spans="1:9" ht="15" customHeight="1" x14ac:dyDescent="0.35">
      <c r="A14" s="208">
        <v>50</v>
      </c>
      <c r="B14" s="38" t="s">
        <v>874</v>
      </c>
      <c r="C14" s="99">
        <v>254.87946435989599</v>
      </c>
      <c r="D14" s="43"/>
      <c r="E14" s="99">
        <v>4.4732051361998399</v>
      </c>
      <c r="F14" s="43"/>
      <c r="G14" s="99">
        <v>-7.4680882009919101</v>
      </c>
      <c r="H14" s="99">
        <v>0</v>
      </c>
      <c r="I14" s="57"/>
    </row>
    <row r="15" spans="1:9" ht="15" customHeight="1" x14ac:dyDescent="0.35">
      <c r="A15" s="208">
        <v>60</v>
      </c>
      <c r="B15" s="38" t="s">
        <v>875</v>
      </c>
      <c r="C15" s="99">
        <v>1337.0683451187999</v>
      </c>
      <c r="D15" s="43"/>
      <c r="E15" s="99">
        <v>47.487563240490203</v>
      </c>
      <c r="F15" s="43"/>
      <c r="G15" s="99">
        <v>-34.935515184945103</v>
      </c>
      <c r="H15" s="99">
        <v>0</v>
      </c>
      <c r="I15" s="57"/>
    </row>
    <row r="16" spans="1:9" ht="15" customHeight="1" x14ac:dyDescent="0.35">
      <c r="A16" s="208">
        <v>70</v>
      </c>
      <c r="B16" s="38" t="s">
        <v>876</v>
      </c>
      <c r="C16" s="99">
        <v>1687.1686236463499</v>
      </c>
      <c r="D16" s="43"/>
      <c r="E16" s="99">
        <v>63.622175710419</v>
      </c>
      <c r="F16" s="43"/>
      <c r="G16" s="99">
        <v>-61.996325657032699</v>
      </c>
      <c r="H16" s="99">
        <v>0</v>
      </c>
      <c r="I16" s="57"/>
    </row>
    <row r="17" spans="1:9" ht="15" customHeight="1" x14ac:dyDescent="0.35">
      <c r="A17" s="208">
        <v>80</v>
      </c>
      <c r="B17" s="38" t="s">
        <v>877</v>
      </c>
      <c r="C17" s="99">
        <v>1609.09060492361</v>
      </c>
      <c r="D17" s="43"/>
      <c r="E17" s="99">
        <v>7.6736067835387098</v>
      </c>
      <c r="F17" s="43"/>
      <c r="G17" s="99">
        <v>-32.840911352891098</v>
      </c>
      <c r="H17" s="99">
        <v>0</v>
      </c>
      <c r="I17" s="57"/>
    </row>
    <row r="18" spans="1:9" ht="29.15" customHeight="1" x14ac:dyDescent="0.35">
      <c r="A18" s="208">
        <v>90</v>
      </c>
      <c r="B18" s="38" t="s">
        <v>878</v>
      </c>
      <c r="C18" s="99">
        <v>2387.1992412944601</v>
      </c>
      <c r="D18" s="43"/>
      <c r="E18" s="99">
        <v>274.073616630468</v>
      </c>
      <c r="F18" s="43"/>
      <c r="G18" s="99">
        <v>-281.33260906050702</v>
      </c>
      <c r="H18" s="99">
        <v>0</v>
      </c>
      <c r="I18" s="57"/>
    </row>
    <row r="19" spans="1:9" ht="29.15" customHeight="1" x14ac:dyDescent="0.35">
      <c r="A19" s="37">
        <v>100</v>
      </c>
      <c r="B19" s="38" t="s">
        <v>879</v>
      </c>
      <c r="C19" s="99">
        <v>1258.00413566919</v>
      </c>
      <c r="D19" s="43"/>
      <c r="E19" s="99">
        <v>17.410299072081301</v>
      </c>
      <c r="F19" s="43"/>
      <c r="G19" s="99">
        <v>-24.678589168584601</v>
      </c>
      <c r="H19" s="99">
        <v>0</v>
      </c>
      <c r="I19" s="57"/>
    </row>
    <row r="20" spans="1:9" ht="29.15" customHeight="1" x14ac:dyDescent="0.35">
      <c r="A20" s="37">
        <v>110</v>
      </c>
      <c r="B20" s="38" t="s">
        <v>880</v>
      </c>
      <c r="C20" s="99">
        <v>0</v>
      </c>
      <c r="D20" s="43"/>
      <c r="E20" s="99">
        <v>0</v>
      </c>
      <c r="F20" s="43"/>
      <c r="G20" s="99">
        <v>0</v>
      </c>
      <c r="H20" s="99">
        <v>0</v>
      </c>
      <c r="I20" s="57"/>
    </row>
    <row r="21" spans="1:9" ht="15" customHeight="1" x14ac:dyDescent="0.35">
      <c r="A21" s="37">
        <v>120</v>
      </c>
      <c r="B21" s="38" t="s">
        <v>881</v>
      </c>
      <c r="C21" s="99">
        <v>7127.6996301948602</v>
      </c>
      <c r="D21" s="43"/>
      <c r="E21" s="99">
        <v>292.75830810753399</v>
      </c>
      <c r="F21" s="43"/>
      <c r="G21" s="99">
        <v>-304.58300761379201</v>
      </c>
      <c r="H21" s="99">
        <v>0</v>
      </c>
      <c r="I21" s="57"/>
    </row>
    <row r="22" spans="1:9" ht="29.15" customHeight="1" x14ac:dyDescent="0.35">
      <c r="A22" s="37">
        <v>130</v>
      </c>
      <c r="B22" s="38" t="s">
        <v>882</v>
      </c>
      <c r="C22" s="99">
        <v>720.741948554126</v>
      </c>
      <c r="D22" s="43"/>
      <c r="E22" s="99">
        <v>14.2789231611861</v>
      </c>
      <c r="F22" s="43"/>
      <c r="G22" s="99">
        <v>-25.492184536672401</v>
      </c>
      <c r="H22" s="99">
        <v>0</v>
      </c>
      <c r="I22" s="57"/>
    </row>
    <row r="23" spans="1:9" ht="29.15" customHeight="1" x14ac:dyDescent="0.35">
      <c r="A23" s="37">
        <v>140</v>
      </c>
      <c r="B23" s="38" t="s">
        <v>883</v>
      </c>
      <c r="C23" s="99">
        <v>331.73896704073201</v>
      </c>
      <c r="D23" s="43"/>
      <c r="E23" s="99">
        <v>15.8036364169427</v>
      </c>
      <c r="F23" s="43"/>
      <c r="G23" s="99">
        <v>-16.1817349007422</v>
      </c>
      <c r="H23" s="99">
        <v>0</v>
      </c>
      <c r="I23" s="57"/>
    </row>
    <row r="24" spans="1:9" ht="42.65" customHeight="1" x14ac:dyDescent="0.35">
      <c r="A24" s="37">
        <v>150</v>
      </c>
      <c r="B24" s="38" t="s">
        <v>884</v>
      </c>
      <c r="C24" s="99">
        <v>0</v>
      </c>
      <c r="D24" s="43"/>
      <c r="E24" s="99">
        <v>0</v>
      </c>
      <c r="F24" s="43"/>
      <c r="G24" s="99">
        <v>0</v>
      </c>
      <c r="H24" s="99">
        <v>0</v>
      </c>
      <c r="I24" s="57"/>
    </row>
    <row r="25" spans="1:9" ht="15" customHeight="1" x14ac:dyDescent="0.35">
      <c r="A25" s="37">
        <v>160</v>
      </c>
      <c r="B25" s="38" t="s">
        <v>885</v>
      </c>
      <c r="C25" s="99">
        <v>193.45250942394301</v>
      </c>
      <c r="D25" s="43"/>
      <c r="E25" s="99">
        <v>4.9301209924085398</v>
      </c>
      <c r="F25" s="43"/>
      <c r="G25" s="99">
        <v>-2.8445422544111798</v>
      </c>
      <c r="H25" s="99">
        <v>0</v>
      </c>
      <c r="I25" s="57"/>
    </row>
    <row r="26" spans="1:9" ht="29.15" customHeight="1" x14ac:dyDescent="0.35">
      <c r="A26" s="37">
        <v>170</v>
      </c>
      <c r="B26" s="38" t="s">
        <v>886</v>
      </c>
      <c r="C26" s="99">
        <v>1636.6720051459699</v>
      </c>
      <c r="D26" s="43"/>
      <c r="E26" s="99">
        <v>50.0082728814928</v>
      </c>
      <c r="F26" s="43"/>
      <c r="G26" s="99">
        <v>-64.876908043483894</v>
      </c>
      <c r="H26" s="99">
        <v>0</v>
      </c>
      <c r="I26" s="57"/>
    </row>
    <row r="27" spans="1:9" ht="29.15" customHeight="1" x14ac:dyDescent="0.35">
      <c r="A27" s="37">
        <v>180</v>
      </c>
      <c r="B27" s="38" t="s">
        <v>887</v>
      </c>
      <c r="C27" s="99">
        <v>411.24586751661002</v>
      </c>
      <c r="D27" s="43"/>
      <c r="E27" s="99">
        <v>9.5335640384785307</v>
      </c>
      <c r="F27" s="43"/>
      <c r="G27" s="99">
        <v>-13.277162052936699</v>
      </c>
      <c r="H27" s="99">
        <v>0</v>
      </c>
      <c r="I27" s="57"/>
    </row>
    <row r="28" spans="1:9" ht="15" customHeight="1" x14ac:dyDescent="0.35">
      <c r="A28" s="37">
        <v>190</v>
      </c>
      <c r="B28" s="38" t="s">
        <v>888</v>
      </c>
      <c r="C28" s="99">
        <v>676.42447622639895</v>
      </c>
      <c r="D28" s="43"/>
      <c r="E28" s="99">
        <v>10.7963441896862</v>
      </c>
      <c r="F28" s="43"/>
      <c r="G28" s="99">
        <v>-26.4119356375571</v>
      </c>
      <c r="H28" s="99">
        <v>0</v>
      </c>
      <c r="I28" s="57"/>
    </row>
    <row r="29" spans="1:9" ht="15" customHeight="1" x14ac:dyDescent="0.35">
      <c r="A29" s="211">
        <v>200</v>
      </c>
      <c r="B29" s="212" t="s">
        <v>188</v>
      </c>
      <c r="C29" s="213">
        <v>26022.025134987602</v>
      </c>
      <c r="D29" s="221"/>
      <c r="E29" s="213">
        <v>926.79503873540796</v>
      </c>
      <c r="F29" s="221"/>
      <c r="G29" s="213">
        <v>-1032.9088301414399</v>
      </c>
      <c r="H29" s="213">
        <v>0</v>
      </c>
      <c r="I29" s="214"/>
    </row>
    <row r="30" spans="1:9" ht="15" customHeight="1" x14ac:dyDescent="0.35">
      <c r="A30" s="55"/>
      <c r="B30" s="53"/>
      <c r="C30" s="55"/>
      <c r="D30" s="55"/>
      <c r="E30" s="55"/>
      <c r="F30" s="55"/>
      <c r="G30" s="55"/>
      <c r="H30" s="55"/>
    </row>
    <row r="31" spans="1:9" ht="15" customHeight="1" x14ac:dyDescent="0.35">
      <c r="A31" s="9"/>
      <c r="B31" s="12"/>
      <c r="C31" s="9"/>
      <c r="D31" s="9"/>
      <c r="E31" s="9"/>
      <c r="F31" s="9"/>
      <c r="G31" s="9"/>
      <c r="H31" s="9"/>
    </row>
    <row r="32" spans="1:9" ht="15" customHeight="1" x14ac:dyDescent="0.35">
      <c r="A32" s="420"/>
      <c r="B32" s="420"/>
      <c r="C32" s="420"/>
      <c r="D32" s="420"/>
      <c r="E32" s="420"/>
      <c r="F32" s="420"/>
      <c r="G32" s="420"/>
      <c r="H32" s="420"/>
    </row>
  </sheetData>
  <mergeCells count="10">
    <mergeCell ref="A32:H32"/>
    <mergeCell ref="A1:H1"/>
    <mergeCell ref="A3:H3"/>
    <mergeCell ref="D8:D9"/>
    <mergeCell ref="D7:E7"/>
    <mergeCell ref="C6:F6"/>
    <mergeCell ref="E8:E9"/>
    <mergeCell ref="F7:F9"/>
    <mergeCell ref="G6:G9"/>
    <mergeCell ref="H6:H9"/>
  </mergeCells>
  <hyperlinks>
    <hyperlink ref="I1" location="'Table of Contents'!A1" display="Table of Contents" xr:uid="{C87DB882-099B-46A7-BEB2-5254EBF53375}"/>
  </hyperlinks>
  <pageMargins left="0.75" right="0.75" top="1" bottom="1" header="0.5" footer="0.5"/>
  <pageSetup paperSize="9" scale="74"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389" t="s">
        <v>3</v>
      </c>
      <c r="B1" s="390"/>
      <c r="C1" s="390"/>
      <c r="D1" s="390"/>
      <c r="E1" s="390"/>
      <c r="F1" s="390"/>
      <c r="G1" s="390"/>
      <c r="H1" s="390"/>
      <c r="I1" s="349" t="s">
        <v>2</v>
      </c>
    </row>
    <row r="2" spans="1:9" ht="123.25" customHeight="1" x14ac:dyDescent="0.25">
      <c r="A2" s="391" t="s">
        <v>2160</v>
      </c>
      <c r="B2" s="392"/>
      <c r="C2" s="392"/>
      <c r="D2" s="392"/>
      <c r="E2" s="392"/>
      <c r="F2" s="392"/>
      <c r="G2" s="392"/>
      <c r="H2" s="392"/>
    </row>
    <row r="3" spans="1:9" ht="15" customHeight="1" x14ac:dyDescent="0.25">
      <c r="A3" s="392"/>
      <c r="B3" s="392"/>
      <c r="C3" s="392"/>
      <c r="D3" s="392"/>
      <c r="E3" s="392"/>
      <c r="F3" s="392"/>
      <c r="G3" s="392"/>
      <c r="H3" s="392"/>
    </row>
    <row r="4" spans="1:9" ht="15" customHeight="1" x14ac:dyDescent="0.25">
      <c r="A4" s="392"/>
      <c r="B4" s="392"/>
      <c r="C4" s="392"/>
      <c r="D4" s="392"/>
      <c r="E4" s="392"/>
      <c r="F4" s="392"/>
      <c r="G4" s="392"/>
      <c r="H4" s="392"/>
    </row>
    <row r="5" spans="1:9" ht="15" customHeight="1" x14ac:dyDescent="0.25">
      <c r="A5" s="392"/>
      <c r="B5" s="392"/>
      <c r="C5" s="392"/>
      <c r="D5" s="392"/>
      <c r="E5" s="392"/>
      <c r="F5" s="392"/>
      <c r="G5" s="392"/>
      <c r="H5" s="392"/>
    </row>
    <row r="6" spans="1:9" ht="15" customHeight="1" x14ac:dyDescent="0.25">
      <c r="A6" s="392"/>
      <c r="B6" s="392"/>
      <c r="C6" s="392"/>
      <c r="D6" s="392"/>
      <c r="E6" s="392"/>
      <c r="F6" s="392"/>
      <c r="G6" s="392"/>
      <c r="H6" s="392"/>
    </row>
    <row r="7" spans="1:9" ht="15" customHeight="1" x14ac:dyDescent="0.25">
      <c r="A7" s="392"/>
      <c r="B7" s="392"/>
      <c r="C7" s="392"/>
      <c r="D7" s="392"/>
      <c r="E7" s="392"/>
      <c r="F7" s="392"/>
      <c r="G7" s="392"/>
      <c r="H7" s="392"/>
    </row>
    <row r="8" spans="1:9" ht="15" customHeight="1" x14ac:dyDescent="0.25">
      <c r="A8" s="392"/>
      <c r="B8" s="392"/>
      <c r="C8" s="392"/>
      <c r="D8" s="392"/>
      <c r="E8" s="392"/>
      <c r="F8" s="392"/>
      <c r="G8" s="392"/>
      <c r="H8" s="392"/>
    </row>
    <row r="9" spans="1:9" ht="15" customHeight="1" x14ac:dyDescent="0.25">
      <c r="A9" s="392"/>
      <c r="B9" s="392"/>
      <c r="C9" s="392"/>
      <c r="D9" s="392"/>
      <c r="E9" s="392"/>
      <c r="F9" s="392"/>
      <c r="G9" s="392"/>
      <c r="H9" s="392"/>
    </row>
    <row r="10" spans="1:9" ht="15" customHeight="1" x14ac:dyDescent="0.25">
      <c r="A10" s="392"/>
      <c r="B10" s="392"/>
      <c r="C10" s="392"/>
      <c r="D10" s="392"/>
      <c r="E10" s="392"/>
      <c r="F10" s="392"/>
      <c r="G10" s="392"/>
      <c r="H10" s="392"/>
    </row>
    <row r="11" spans="1:9" ht="64" customHeight="1" x14ac:dyDescent="0.25">
      <c r="A11" s="392"/>
      <c r="B11" s="392"/>
      <c r="C11" s="392"/>
      <c r="D11" s="392"/>
      <c r="E11" s="392"/>
      <c r="F11" s="392"/>
      <c r="G11" s="392"/>
      <c r="H11" s="392"/>
    </row>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2">
    <mergeCell ref="A1:H1"/>
    <mergeCell ref="A2:H11"/>
  </mergeCells>
  <hyperlinks>
    <hyperlink ref="I1" location="'Table of Contents'!A1" display="Table of Contents" xr:uid="{2D66C81F-311E-4D56-A4AD-9E517AC71849}"/>
  </hyperlinks>
  <pageMargins left="0.75" right="0.75" top="1" bottom="1" header="0.5" footer="0.5"/>
  <pageSetup paperSize="9" scale="84" orientation="portrait" r:id="rId1"/>
  <colBreaks count="1" manualBreakCount="1">
    <brk id="8"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38"/>
  <sheetViews>
    <sheetView showRuler="0" zoomScaleNormal="100" workbookViewId="0">
      <selection sqref="A1:D1"/>
    </sheetView>
  </sheetViews>
  <sheetFormatPr defaultColWidth="13.1796875" defaultRowHeight="12.5" x14ac:dyDescent="0.25"/>
  <cols>
    <col min="1" max="1" width="9.7265625" customWidth="1"/>
    <col min="2" max="2" width="56.54296875" customWidth="1"/>
    <col min="3" max="3" width="25.54296875" customWidth="1"/>
    <col min="4" max="4" width="30.81640625" customWidth="1"/>
    <col min="5" max="5" width="16.26953125" bestFit="1" customWidth="1"/>
  </cols>
  <sheetData>
    <row r="1" spans="1:5" ht="18.649999999999999" customHeight="1" x14ac:dyDescent="0.25">
      <c r="A1" s="401" t="s">
        <v>30</v>
      </c>
      <c r="B1" s="402"/>
      <c r="C1" s="402"/>
      <c r="D1" s="402"/>
      <c r="E1" s="349" t="s">
        <v>2</v>
      </c>
    </row>
    <row r="2" spans="1:5" ht="20.9" customHeight="1" x14ac:dyDescent="0.25">
      <c r="A2" s="7"/>
      <c r="B2" s="7"/>
      <c r="C2" s="7"/>
      <c r="D2" s="7"/>
    </row>
    <row r="3" spans="1:5" ht="60.65" customHeight="1" x14ac:dyDescent="0.25">
      <c r="A3" s="479" t="s">
        <v>889</v>
      </c>
      <c r="B3" s="394"/>
      <c r="C3" s="394"/>
      <c r="D3" s="394"/>
    </row>
    <row r="4" spans="1:5" ht="15" customHeight="1" x14ac:dyDescent="0.35">
      <c r="A4" s="9"/>
      <c r="B4" s="12"/>
      <c r="C4" s="206"/>
      <c r="D4" s="30"/>
    </row>
    <row r="5" spans="1:5" ht="15" customHeight="1" x14ac:dyDescent="0.35">
      <c r="A5" s="9"/>
      <c r="B5" s="73"/>
      <c r="C5" s="33" t="s">
        <v>84</v>
      </c>
      <c r="D5" s="33" t="s">
        <v>85</v>
      </c>
      <c r="E5" s="57"/>
    </row>
    <row r="6" spans="1:5" ht="15" customHeight="1" x14ac:dyDescent="0.35">
      <c r="A6" s="9"/>
      <c r="B6" s="73"/>
      <c r="C6" s="395" t="s">
        <v>890</v>
      </c>
      <c r="D6" s="397"/>
      <c r="E6" s="57"/>
    </row>
    <row r="7" spans="1:5" ht="15" customHeight="1" x14ac:dyDescent="0.35">
      <c r="A7" s="9"/>
      <c r="B7" s="73"/>
      <c r="C7" s="398"/>
      <c r="D7" s="400"/>
      <c r="E7" s="57"/>
    </row>
    <row r="8" spans="1:5" ht="29.15" customHeight="1" x14ac:dyDescent="0.35">
      <c r="A8" s="30"/>
      <c r="B8" s="74"/>
      <c r="C8" s="33" t="s">
        <v>891</v>
      </c>
      <c r="D8" s="33" t="s">
        <v>892</v>
      </c>
      <c r="E8" s="57"/>
    </row>
    <row r="9" spans="1:5" ht="15" customHeight="1" x14ac:dyDescent="0.35">
      <c r="A9" s="208">
        <v>10</v>
      </c>
      <c r="B9" s="38" t="s">
        <v>893</v>
      </c>
      <c r="C9" s="99">
        <v>0</v>
      </c>
      <c r="D9" s="99">
        <v>0</v>
      </c>
      <c r="E9" s="57"/>
    </row>
    <row r="10" spans="1:5" ht="15" customHeight="1" x14ac:dyDescent="0.35">
      <c r="A10" s="208">
        <v>20</v>
      </c>
      <c r="B10" s="38" t="s">
        <v>894</v>
      </c>
      <c r="C10" s="99">
        <v>3.43441785</v>
      </c>
      <c r="D10" s="99">
        <v>0</v>
      </c>
      <c r="E10" s="57"/>
    </row>
    <row r="11" spans="1:5" ht="15" customHeight="1" x14ac:dyDescent="0.35">
      <c r="A11" s="208">
        <v>30</v>
      </c>
      <c r="B11" s="196" t="s">
        <v>895</v>
      </c>
      <c r="C11" s="99">
        <v>3.43441785</v>
      </c>
      <c r="D11" s="99">
        <v>0</v>
      </c>
      <c r="E11" s="57"/>
    </row>
    <row r="12" spans="1:5" ht="15" customHeight="1" x14ac:dyDescent="0.35">
      <c r="A12" s="208">
        <v>40</v>
      </c>
      <c r="B12" s="196" t="s">
        <v>896</v>
      </c>
      <c r="C12" s="99">
        <v>0</v>
      </c>
      <c r="D12" s="99">
        <v>0</v>
      </c>
      <c r="E12" s="57"/>
    </row>
    <row r="13" spans="1:5" ht="15" customHeight="1" x14ac:dyDescent="0.35">
      <c r="A13" s="208">
        <v>50</v>
      </c>
      <c r="B13" s="196" t="s">
        <v>897</v>
      </c>
      <c r="C13" s="99">
        <v>0</v>
      </c>
      <c r="D13" s="99">
        <v>0</v>
      </c>
      <c r="E13" s="57"/>
    </row>
    <row r="14" spans="1:5" ht="15" customHeight="1" x14ac:dyDescent="0.35">
      <c r="A14" s="208">
        <v>60</v>
      </c>
      <c r="B14" s="196" t="s">
        <v>898</v>
      </c>
      <c r="C14" s="99">
        <v>0</v>
      </c>
      <c r="D14" s="99">
        <v>0</v>
      </c>
      <c r="E14" s="57"/>
    </row>
    <row r="15" spans="1:5" ht="15" customHeight="1" x14ac:dyDescent="0.35">
      <c r="A15" s="208">
        <v>70</v>
      </c>
      <c r="B15" s="196" t="s">
        <v>899</v>
      </c>
      <c r="C15" s="99">
        <v>0</v>
      </c>
      <c r="D15" s="99">
        <v>0</v>
      </c>
      <c r="E15" s="57"/>
    </row>
    <row r="16" spans="1:5" ht="15" customHeight="1" x14ac:dyDescent="0.35">
      <c r="A16" s="226">
        <v>80</v>
      </c>
      <c r="B16" s="212" t="s">
        <v>188</v>
      </c>
      <c r="C16" s="213">
        <v>3.43441785</v>
      </c>
      <c r="D16" s="213">
        <v>0</v>
      </c>
      <c r="E16" s="214"/>
    </row>
    <row r="17" spans="1:4" ht="15" customHeight="1" x14ac:dyDescent="0.35">
      <c r="A17" s="86"/>
      <c r="B17" s="155"/>
      <c r="C17" s="86"/>
      <c r="D17" s="86"/>
    </row>
    <row r="18" spans="1:4" ht="15" customHeight="1" x14ac:dyDescent="0.25"/>
    <row r="19" spans="1:4" ht="15" customHeight="1" x14ac:dyDescent="0.25"/>
    <row r="20" spans="1:4" ht="15" customHeight="1" x14ac:dyDescent="0.25"/>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mergeCells count="3">
    <mergeCell ref="A1:D1"/>
    <mergeCell ref="A3:D3"/>
    <mergeCell ref="C6:D7"/>
  </mergeCells>
  <hyperlinks>
    <hyperlink ref="E1" location="'Table of Contents'!A1" display="Table of Contents" xr:uid="{9D667893-061E-4918-A0FA-8E781110972D}"/>
  </hyperlinks>
  <pageMargins left="0.75" right="0.75" top="1" bottom="1" header="0.5" footer="0.5"/>
  <pageSetup paperSize="9" scale="71" orientation="portrait" r:id="rId1"/>
  <colBreaks count="1" manualBreakCount="1">
    <brk id="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50"/>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45">
      <c r="A1" s="426" t="s">
        <v>31</v>
      </c>
      <c r="B1" s="390"/>
      <c r="C1" s="390"/>
      <c r="D1" s="390"/>
      <c r="E1" s="390"/>
      <c r="F1" s="390"/>
      <c r="G1" s="390"/>
      <c r="H1" s="390"/>
      <c r="I1" s="349"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938C5C74-DD72-44D3-B71E-72E6B1532D95}"/>
  </hyperlinks>
  <pageMargins left="0.75" right="0.75" top="1" bottom="1" header="0.5" footer="0.5"/>
  <pageSetup paperSize="9" scale="96" orientation="portrait" r:id="rId1"/>
  <colBreaks count="1" manualBreakCount="1">
    <brk id="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41"/>
  <sheetViews>
    <sheetView showRuler="0" zoomScaleNormal="100" workbookViewId="0">
      <selection sqref="A1:G1"/>
    </sheetView>
  </sheetViews>
  <sheetFormatPr defaultColWidth="13.1796875" defaultRowHeight="12.5" x14ac:dyDescent="0.25"/>
  <cols>
    <col min="1" max="1" width="7.54296875" customWidth="1"/>
    <col min="2" max="2" width="38.81640625" customWidth="1"/>
    <col min="8" max="8" width="16.26953125" bestFit="1" customWidth="1"/>
  </cols>
  <sheetData>
    <row r="1" spans="1:8" ht="39.25" customHeight="1" x14ac:dyDescent="0.25">
      <c r="A1" s="401" t="s">
        <v>32</v>
      </c>
      <c r="B1" s="402"/>
      <c r="C1" s="402"/>
      <c r="D1" s="402"/>
      <c r="E1" s="402"/>
      <c r="F1" s="402"/>
      <c r="G1" s="402"/>
      <c r="H1" s="349" t="s">
        <v>2</v>
      </c>
    </row>
    <row r="2" spans="1:8" ht="20.9" customHeight="1" x14ac:dyDescent="0.35">
      <c r="A2" s="10"/>
      <c r="B2" s="12"/>
      <c r="C2" s="9"/>
      <c r="D2" s="9"/>
      <c r="E2" s="9"/>
      <c r="F2" s="9"/>
      <c r="G2" s="9"/>
    </row>
    <row r="3" spans="1:8" ht="155.9" customHeight="1" x14ac:dyDescent="0.25">
      <c r="A3" s="442" t="s">
        <v>2165</v>
      </c>
      <c r="B3" s="391"/>
      <c r="C3" s="391"/>
      <c r="D3" s="391"/>
      <c r="E3" s="391"/>
      <c r="F3" s="391"/>
      <c r="G3" s="391"/>
    </row>
    <row r="4" spans="1:8" ht="15" customHeight="1" x14ac:dyDescent="0.35">
      <c r="A4" s="71"/>
      <c r="B4" s="12"/>
      <c r="C4" s="72"/>
      <c r="D4" s="72"/>
      <c r="E4" s="72"/>
      <c r="F4" s="104"/>
      <c r="G4" s="30"/>
    </row>
    <row r="5" spans="1:8" ht="29.15" customHeight="1" x14ac:dyDescent="0.35">
      <c r="A5" s="9"/>
      <c r="B5" s="32"/>
      <c r="C5" s="495" t="s">
        <v>900</v>
      </c>
      <c r="D5" s="496" t="s">
        <v>901</v>
      </c>
      <c r="E5" s="497"/>
      <c r="F5" s="185"/>
      <c r="G5" s="186"/>
      <c r="H5" s="57"/>
    </row>
    <row r="6" spans="1:8" ht="42.65" customHeight="1" x14ac:dyDescent="0.35">
      <c r="A6" s="9"/>
      <c r="B6" s="32"/>
      <c r="C6" s="495"/>
      <c r="D6" s="145"/>
      <c r="E6" s="500" t="s">
        <v>902</v>
      </c>
      <c r="F6" s="498" t="s">
        <v>903</v>
      </c>
      <c r="G6" s="186"/>
      <c r="H6" s="57"/>
    </row>
    <row r="7" spans="1:8" ht="60.75" customHeight="1" x14ac:dyDescent="0.35">
      <c r="A7" s="9"/>
      <c r="B7" s="32"/>
      <c r="C7" s="495"/>
      <c r="D7" s="188"/>
      <c r="E7" s="499"/>
      <c r="F7" s="499"/>
      <c r="G7" s="351" t="s">
        <v>2166</v>
      </c>
      <c r="H7" s="57"/>
    </row>
    <row r="8" spans="1:8" ht="15" customHeight="1" x14ac:dyDescent="0.35">
      <c r="A8" s="30"/>
      <c r="B8" s="34"/>
      <c r="C8" s="33" t="s">
        <v>84</v>
      </c>
      <c r="D8" s="33" t="s">
        <v>85</v>
      </c>
      <c r="E8" s="33" t="s">
        <v>86</v>
      </c>
      <c r="F8" s="33" t="s">
        <v>87</v>
      </c>
      <c r="G8" s="33" t="s">
        <v>88</v>
      </c>
      <c r="H8" s="57"/>
    </row>
    <row r="9" spans="1:8" ht="33.25" customHeight="1" x14ac:dyDescent="0.35">
      <c r="A9" s="37">
        <v>1</v>
      </c>
      <c r="B9" s="38" t="s">
        <v>826</v>
      </c>
      <c r="C9" s="39">
        <v>55202.611781940403</v>
      </c>
      <c r="D9" s="39">
        <v>51094.127934405202</v>
      </c>
      <c r="E9" s="39">
        <v>50420.734628502003</v>
      </c>
      <c r="F9" s="39">
        <v>673.39330590320503</v>
      </c>
      <c r="G9" s="39">
        <v>0</v>
      </c>
      <c r="H9" s="57"/>
    </row>
    <row r="10" spans="1:8" ht="33.25" customHeight="1" x14ac:dyDescent="0.35">
      <c r="A10" s="37">
        <v>2</v>
      </c>
      <c r="B10" s="38" t="s">
        <v>904</v>
      </c>
      <c r="C10" s="79">
        <v>13469.231831233699</v>
      </c>
      <c r="D10" s="79">
        <v>2840.6266706667402</v>
      </c>
      <c r="E10" s="79">
        <v>2543.93023694674</v>
      </c>
      <c r="F10" s="39">
        <v>296.69643372000002</v>
      </c>
      <c r="G10" s="210" t="s">
        <v>905</v>
      </c>
      <c r="H10" s="57"/>
    </row>
    <row r="11" spans="1:8" ht="33.25" customHeight="1" x14ac:dyDescent="0.35">
      <c r="A11" s="37">
        <v>3</v>
      </c>
      <c r="B11" s="38" t="s">
        <v>188</v>
      </c>
      <c r="C11" s="39">
        <v>68671.843613174002</v>
      </c>
      <c r="D11" s="39">
        <v>53934.754605071903</v>
      </c>
      <c r="E11" s="39">
        <v>52964.6648654487</v>
      </c>
      <c r="F11" s="39">
        <v>970.08973962320499</v>
      </c>
      <c r="G11" s="39">
        <v>0</v>
      </c>
      <c r="H11" s="57"/>
    </row>
    <row r="12" spans="1:8" ht="33.25" customHeight="1" x14ac:dyDescent="0.35">
      <c r="A12" s="37">
        <v>4</v>
      </c>
      <c r="B12" s="196" t="s">
        <v>906</v>
      </c>
      <c r="C12" s="39">
        <v>249.45184053167301</v>
      </c>
      <c r="D12" s="39">
        <v>1142.2498342019001</v>
      </c>
      <c r="E12" s="39">
        <v>1087.89822187955</v>
      </c>
      <c r="F12" s="39">
        <v>54.351612322348402</v>
      </c>
      <c r="G12" s="39">
        <v>0</v>
      </c>
      <c r="H12" s="57"/>
    </row>
    <row r="13" spans="1:8" ht="33.25" customHeight="1" x14ac:dyDescent="0.35">
      <c r="A13" s="33" t="s">
        <v>666</v>
      </c>
      <c r="B13" s="203" t="s">
        <v>907</v>
      </c>
      <c r="C13" s="39">
        <v>249.45184053167301</v>
      </c>
      <c r="D13" s="39">
        <v>1142.2498342019001</v>
      </c>
      <c r="E13" s="210" t="s">
        <v>905</v>
      </c>
      <c r="F13" s="210" t="s">
        <v>905</v>
      </c>
      <c r="G13" s="210" t="s">
        <v>905</v>
      </c>
      <c r="H13" s="57"/>
    </row>
    <row r="14" spans="1:8" ht="15" customHeight="1" x14ac:dyDescent="0.35">
      <c r="A14" s="86"/>
      <c r="B14" s="155"/>
      <c r="C14" s="86"/>
      <c r="D14" s="86"/>
      <c r="E14" s="86"/>
      <c r="F14" s="86"/>
      <c r="G14" s="86"/>
    </row>
    <row r="15" spans="1:8" ht="15" customHeight="1" x14ac:dyDescent="0.25"/>
    <row r="16" spans="1:8"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6">
    <mergeCell ref="A1:G1"/>
    <mergeCell ref="A3:G3"/>
    <mergeCell ref="C5:C7"/>
    <mergeCell ref="D5:E5"/>
    <mergeCell ref="F6:F7"/>
    <mergeCell ref="E6:E7"/>
  </mergeCells>
  <hyperlinks>
    <hyperlink ref="H1" location="'Table of Contents'!A1" display="Table of Contents" xr:uid="{1E6D5ADD-26B6-4F3D-A4B2-55C51E2A50FE}"/>
  </hyperlinks>
  <pageMargins left="0.75" right="0.75" top="1" bottom="1" header="0.5" footer="0.5"/>
  <pageSetup paperSize="9" scale="78" orientation="portrait" r:id="rId1"/>
  <colBreaks count="1" manualBreakCount="1">
    <brk id="7"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Z1000"/>
  <sheetViews>
    <sheetView zoomScaleNormal="100" workbookViewId="0">
      <pane ySplit="1" topLeftCell="A2" activePane="bottomLeft" state="frozen"/>
      <selection pane="bottomLeft" sqref="A1:H1"/>
    </sheetView>
  </sheetViews>
  <sheetFormatPr defaultColWidth="13.1796875" defaultRowHeight="12.5" x14ac:dyDescent="0.25"/>
  <cols>
    <col min="1" max="8" width="14.453125" customWidth="1"/>
    <col min="9" max="9" width="16.26953125" bestFit="1" customWidth="1"/>
    <col min="10" max="26" width="14.453125" customWidth="1"/>
  </cols>
  <sheetData>
    <row r="1" spans="1:26" ht="18.649999999999999" customHeight="1" x14ac:dyDescent="0.35">
      <c r="A1" s="401" t="s">
        <v>33</v>
      </c>
      <c r="B1" s="402"/>
      <c r="C1" s="402"/>
      <c r="D1" s="402"/>
      <c r="E1" s="402"/>
      <c r="F1" s="402"/>
      <c r="G1" s="402"/>
      <c r="H1" s="402"/>
      <c r="I1" s="349" t="s">
        <v>2</v>
      </c>
      <c r="J1" s="9"/>
      <c r="K1" s="9"/>
      <c r="L1" s="9"/>
      <c r="M1" s="9"/>
      <c r="N1" s="9"/>
      <c r="O1" s="9"/>
      <c r="P1" s="9"/>
      <c r="Q1" s="9"/>
      <c r="R1" s="9"/>
      <c r="S1" s="9"/>
      <c r="T1" s="9"/>
      <c r="U1" s="9"/>
      <c r="V1" s="9"/>
      <c r="W1" s="9"/>
      <c r="X1" s="9"/>
      <c r="Y1" s="9"/>
      <c r="Z1" s="9"/>
    </row>
    <row r="2" spans="1:26" ht="16.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6.75" customHeight="1" x14ac:dyDescent="0.35">
      <c r="A3" s="9"/>
      <c r="B3" s="9"/>
      <c r="C3" s="9"/>
      <c r="D3" s="9"/>
      <c r="E3" s="9"/>
      <c r="F3" s="9"/>
      <c r="G3" s="9"/>
      <c r="H3" s="9"/>
      <c r="I3" s="9"/>
      <c r="J3" s="9"/>
      <c r="K3" s="9"/>
      <c r="L3" s="9"/>
      <c r="M3" s="9"/>
      <c r="N3" s="9"/>
      <c r="O3" s="9"/>
      <c r="P3" s="9"/>
      <c r="Q3" s="9"/>
      <c r="R3" s="9"/>
      <c r="S3" s="9"/>
      <c r="T3" s="9"/>
      <c r="U3" s="9"/>
      <c r="V3" s="9"/>
      <c r="W3" s="9"/>
      <c r="X3" s="9"/>
      <c r="Y3" s="9"/>
      <c r="Z3" s="9"/>
    </row>
    <row r="4" spans="1:26" ht="16.75" customHeight="1" x14ac:dyDescent="0.35">
      <c r="A4" s="9"/>
      <c r="B4" s="9"/>
      <c r="C4" s="9"/>
      <c r="D4" s="9"/>
      <c r="E4" s="9"/>
      <c r="F4" s="9"/>
      <c r="G4" s="9"/>
      <c r="H4" s="9"/>
      <c r="I4" s="9"/>
      <c r="J4" s="9"/>
      <c r="K4" s="9"/>
      <c r="L4" s="9"/>
      <c r="M4" s="9"/>
      <c r="N4" s="9"/>
      <c r="O4" s="9"/>
      <c r="P4" s="9"/>
      <c r="Q4" s="9"/>
      <c r="R4" s="9"/>
      <c r="S4" s="9"/>
      <c r="T4" s="9"/>
      <c r="U4" s="9"/>
      <c r="V4" s="9"/>
      <c r="W4" s="9"/>
      <c r="X4" s="9"/>
      <c r="Y4" s="9"/>
      <c r="Z4" s="9"/>
    </row>
    <row r="5" spans="1:26" ht="16.75" customHeight="1" x14ac:dyDescent="0.35">
      <c r="A5" s="9"/>
      <c r="B5" s="9"/>
      <c r="C5" s="9"/>
      <c r="D5" s="9"/>
      <c r="E5" s="9"/>
      <c r="F5" s="9"/>
      <c r="G5" s="9"/>
      <c r="H5" s="9"/>
      <c r="I5" s="9"/>
      <c r="J5" s="9"/>
      <c r="K5" s="9"/>
      <c r="L5" s="9"/>
      <c r="M5" s="9"/>
      <c r="N5" s="9"/>
      <c r="O5" s="9"/>
      <c r="P5" s="9"/>
      <c r="Q5" s="9"/>
      <c r="R5" s="9"/>
      <c r="S5" s="9"/>
      <c r="T5" s="9"/>
      <c r="U5" s="9"/>
      <c r="V5" s="9"/>
      <c r="W5" s="9"/>
      <c r="X5" s="9"/>
      <c r="Y5" s="9"/>
      <c r="Z5" s="9"/>
    </row>
    <row r="6" spans="1:26" ht="16.75" customHeight="1" x14ac:dyDescent="0.35">
      <c r="A6" s="9"/>
      <c r="B6" s="9"/>
      <c r="C6" s="9"/>
      <c r="D6" s="9"/>
      <c r="E6" s="9"/>
      <c r="F6" s="9"/>
      <c r="G6" s="9"/>
      <c r="H6" s="9"/>
      <c r="I6" s="9"/>
      <c r="J6" s="9"/>
      <c r="K6" s="9"/>
      <c r="L6" s="9"/>
      <c r="M6" s="9"/>
      <c r="N6" s="9"/>
      <c r="O6" s="9"/>
      <c r="P6" s="9"/>
      <c r="Q6" s="9"/>
      <c r="R6" s="9"/>
      <c r="S6" s="9"/>
      <c r="T6" s="9"/>
      <c r="U6" s="9"/>
      <c r="V6" s="9"/>
      <c r="W6" s="9"/>
      <c r="X6" s="9"/>
      <c r="Y6" s="9"/>
      <c r="Z6" s="9"/>
    </row>
    <row r="7" spans="1:26" ht="16.7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6.7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6.75" customHeight="1" x14ac:dyDescent="0.35">
      <c r="A9" s="9"/>
      <c r="B9" s="9"/>
      <c r="C9" s="9"/>
      <c r="D9" s="9"/>
      <c r="E9" s="9"/>
      <c r="F9" s="9"/>
      <c r="G9" s="9"/>
      <c r="H9" s="9"/>
      <c r="I9" s="9"/>
      <c r="J9" s="9"/>
      <c r="K9" s="9"/>
      <c r="L9" s="9"/>
      <c r="M9" s="9"/>
      <c r="N9" s="9"/>
      <c r="O9" s="9"/>
      <c r="P9" s="9"/>
      <c r="Q9" s="9"/>
      <c r="R9" s="9"/>
      <c r="S9" s="9"/>
      <c r="T9" s="9"/>
      <c r="U9" s="9"/>
      <c r="V9" s="9"/>
      <c r="W9" s="9"/>
      <c r="X9" s="9"/>
      <c r="Y9" s="9"/>
      <c r="Z9" s="9"/>
    </row>
    <row r="10" spans="1:26" ht="16.75" customHeight="1" x14ac:dyDescent="0.3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16.75" customHeight="1" x14ac:dyDescent="0.3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6.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6.75" customHeight="1" x14ac:dyDescent="0.3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6.75" customHeight="1" x14ac:dyDescent="0.3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6.75" customHeight="1" x14ac:dyDescent="0.3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6.75" customHeight="1" x14ac:dyDescent="0.3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6.75" customHeight="1" x14ac:dyDescent="0.3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6.75"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6.75" customHeight="1" x14ac:dyDescent="0.3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6.75" customHeight="1" x14ac:dyDescent="0.3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6.7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6.75" customHeight="1" x14ac:dyDescent="0.3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6.75" customHeight="1" x14ac:dyDescent="0.3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6.75" customHeight="1" x14ac:dyDescent="0.3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6.75" customHeight="1" x14ac:dyDescent="0.3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6.75" customHeight="1" x14ac:dyDescent="0.3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6.75" customHeight="1" x14ac:dyDescent="0.3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6.75" customHeight="1" x14ac:dyDescent="0.3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6.75" customHeight="1" x14ac:dyDescent="0.3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6.7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6.7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6.7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6.7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6.7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6.7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6.75" customHeight="1"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6.7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6.7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6.7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6.7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6.7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6.7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6.7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6.7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6.7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6.7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6.7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6.7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6.7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6.7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6.7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6.7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6.7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6.7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6.7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6.7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6.7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6.7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6.7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6.7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6.7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6.7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6.7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6.7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6.7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6.7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6.7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6.7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6.7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6.7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6.7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6.7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6.7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6.7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6.7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6.7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6.7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6.7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6.7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6.7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6.7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6.7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6.7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6.7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6.7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6.7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6.7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6.7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6.7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6.7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6.7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6.7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6.7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6.7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6.7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6.7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6.7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6.7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6.7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6.7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6.7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6.7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6.7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6.7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6.7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6.7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6.7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6.7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6.7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6.7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6.7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6.7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6.7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6.7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6.7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6.7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6.7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6.7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6.7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6.7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6.7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6.7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6.7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6.7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6.7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6.7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6.7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6.7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6.7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6.7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6.7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6.7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6.7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6.7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6.7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6.7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6.7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6.7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6.7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6.7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6.7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6.7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6.7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6.7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6.7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6.7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6.7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6.7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6.7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6.7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6.7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6.7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6.7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6.7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6.7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6.7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6.7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6.7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6.7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6.7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6.7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6.7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6.7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6.7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6.7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6.7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6.7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6.7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6.7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6.7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6.7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6.7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6.7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6.7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6.7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6.7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6.7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6.7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6.7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6.7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6.7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6.7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6.7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6.7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6.7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6.7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6.7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6.7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6.7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6.7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6.7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6.7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6.7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6.7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6.7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6.7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6.7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6.7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6.7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6.7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6.7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6.7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6.7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6.7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6.7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6.7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6.7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6.7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6.7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6.7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6.7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6.7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6.7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6.7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6.7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6.7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6.7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6.7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6.7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6.7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6.7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6.7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6.7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6.7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6.7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6.7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6.7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6.7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6.7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6.7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6.7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6.7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6.7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6.7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6.7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6.7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6.7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6.7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6.7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6.7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6.7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6.7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6.7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6.7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6.7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6.7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6.7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6.7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6.7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6.7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6.7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6.7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6.7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6.7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6.7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6.7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6.7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6.7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6.7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6.7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6.7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6.7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6.7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6.7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6.7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6.7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6.7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6.7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6.7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6.7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6.7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6.7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6.7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6.7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6.7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6.7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6.7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6.7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6.7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6.7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6.7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6.7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6.7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6.7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6.7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6.7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6.7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6.7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6.7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6.7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6.7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6.7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6.7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6.7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6.7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6.7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6.7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6.7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6.7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6.7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6.7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6.7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6.7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6.7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6.7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6.7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6.7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6.7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6.7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7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7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7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7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7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7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7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7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7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7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7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7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7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7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7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7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7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7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7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7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7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7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7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7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7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7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7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7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7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7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7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7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7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7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7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7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7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7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7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7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7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7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7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7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7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7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7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7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7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7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7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7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7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7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7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7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7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7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7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7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7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7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7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7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7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7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7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7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7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7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7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7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7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7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7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7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7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7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7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7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7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7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7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7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7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7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7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7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7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7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7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7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7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7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7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7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7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7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7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7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7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7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7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7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7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7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7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7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7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7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7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7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7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7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7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7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7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7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7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7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7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7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7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7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7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7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7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7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7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7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7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7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7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7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7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7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7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7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7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7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7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7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7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7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7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7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7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7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7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7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7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7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7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7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7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7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7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7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7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7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7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7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7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7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7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7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7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7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7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7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7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7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7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7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7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7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7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7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7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7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7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7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7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7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7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7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7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7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7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7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7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7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7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7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7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7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7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7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7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7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7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7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7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7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7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7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7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7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7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7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7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7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7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7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7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7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7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7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7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7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7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7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7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7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7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7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7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7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7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7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7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7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7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7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7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7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7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7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7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7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7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7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7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7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7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7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7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7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7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7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7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7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7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7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7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7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7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7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7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7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7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7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7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7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7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7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7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7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7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7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7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7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7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7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7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7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7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7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7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7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7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7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7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7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7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7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7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7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7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7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7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7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7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7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7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7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7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7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7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7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7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7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7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7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7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7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7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7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7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7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7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7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7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7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7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7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7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7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7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7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7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7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7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7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7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7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7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7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7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7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7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7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7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7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7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7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7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7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7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7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7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7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7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7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7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7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7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7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7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7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7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7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7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7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7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7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7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7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7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7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7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7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7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7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7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7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7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7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7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7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7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7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7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7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7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7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7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7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7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7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7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7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7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7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7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7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7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7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7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7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7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7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7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7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7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7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7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7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7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7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7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7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7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7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7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7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7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7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7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7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7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7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7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7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7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7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7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7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7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7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7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7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7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7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7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7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7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7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7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7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7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7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7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7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7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7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7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7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7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7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7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7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7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7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7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7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7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7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7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7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7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7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7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7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7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7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7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7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7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7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7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7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7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7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7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7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7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7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7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7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7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7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7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7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7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7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7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7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7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7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7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7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7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7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7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7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7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7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7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7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7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7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7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7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7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7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7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7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7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7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7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7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7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7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7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7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7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7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7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7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7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7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7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7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7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7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7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7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7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7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7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7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7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7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7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7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7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7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7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7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7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7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7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7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7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7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7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7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7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7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7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7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7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7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7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7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7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7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7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7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7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7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7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7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7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7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7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7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7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7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7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7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7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7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7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7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7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7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7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7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7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7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7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7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7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7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7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7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7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7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7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7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7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7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7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7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7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7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7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7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7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7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7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7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7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7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7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7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7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7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7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7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7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7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7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7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7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7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7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7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7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7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7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7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7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7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7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7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7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7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7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7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7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7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7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7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7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7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7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7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7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7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7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7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7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7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7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7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7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7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7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7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7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7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7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7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7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7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7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7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7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7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7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7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7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7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7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7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7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7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7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7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7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7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7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7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7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7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7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7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7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7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7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7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7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7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7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7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7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7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7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7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7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7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7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7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7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7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7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7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7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H1"/>
  </mergeCells>
  <hyperlinks>
    <hyperlink ref="I1" location="'Table of Contents'!A1" display="Table of Contents" xr:uid="{531AE6A6-F66F-4299-A50B-36720AC8C1D3}"/>
  </hyperlinks>
  <pageMargins left="0.75" right="0.75" top="1" bottom="1" header="0.5" footer="0.5"/>
  <pageSetup paperSize="9" scale="76" orientation="portrait" r:id="rId1"/>
  <colBreaks count="1" manualBreakCount="1">
    <brk id="7"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9"/>
  <sheetViews>
    <sheetView showRuler="0" zoomScaleNormal="100" workbookViewId="0">
      <selection sqref="A1:H1"/>
    </sheetView>
  </sheetViews>
  <sheetFormatPr defaultColWidth="13.1796875" defaultRowHeight="12.5" x14ac:dyDescent="0.25"/>
  <cols>
    <col min="1" max="1" width="5.54296875" customWidth="1"/>
    <col min="2" max="2" width="34.54296875" customWidth="1"/>
    <col min="3" max="8" width="19.1796875" customWidth="1"/>
    <col min="9" max="9" width="16.26953125" bestFit="1" customWidth="1"/>
  </cols>
  <sheetData>
    <row r="1" spans="1:9" ht="18.649999999999999" customHeight="1" x14ac:dyDescent="0.25">
      <c r="A1" s="401" t="s">
        <v>34</v>
      </c>
      <c r="B1" s="402"/>
      <c r="C1" s="402"/>
      <c r="D1" s="402"/>
      <c r="E1" s="402"/>
      <c r="F1" s="402"/>
      <c r="G1" s="402"/>
      <c r="H1" s="402"/>
      <c r="I1" s="349" t="s">
        <v>2</v>
      </c>
    </row>
    <row r="2" spans="1:9" ht="15" customHeight="1" x14ac:dyDescent="0.25">
      <c r="A2" s="10"/>
      <c r="B2" s="7"/>
      <c r="C2" s="10"/>
      <c r="D2" s="10"/>
      <c r="E2" s="10"/>
      <c r="F2" s="10"/>
      <c r="G2" s="10"/>
      <c r="H2" s="10"/>
    </row>
    <row r="3" spans="1:9" ht="115.5" customHeight="1" x14ac:dyDescent="0.25">
      <c r="A3" s="442" t="s">
        <v>908</v>
      </c>
      <c r="B3" s="391"/>
      <c r="C3" s="391"/>
      <c r="D3" s="391"/>
      <c r="E3" s="391"/>
      <c r="F3" s="391"/>
      <c r="G3" s="391"/>
      <c r="H3" s="391"/>
    </row>
    <row r="4" spans="1:9" ht="15" customHeight="1" x14ac:dyDescent="0.35">
      <c r="A4" s="9"/>
      <c r="B4" s="152"/>
      <c r="C4" s="30"/>
      <c r="D4" s="30"/>
      <c r="E4" s="30"/>
      <c r="F4" s="30"/>
      <c r="G4" s="30"/>
      <c r="H4" s="30"/>
    </row>
    <row r="5" spans="1:9" ht="46.75" customHeight="1" x14ac:dyDescent="0.35">
      <c r="A5" s="227"/>
      <c r="B5" s="501" t="s">
        <v>909</v>
      </c>
      <c r="C5" s="504" t="s">
        <v>910</v>
      </c>
      <c r="D5" s="505"/>
      <c r="E5" s="504" t="s">
        <v>911</v>
      </c>
      <c r="F5" s="505"/>
      <c r="G5" s="504" t="s">
        <v>912</v>
      </c>
      <c r="H5" s="505"/>
      <c r="I5" s="69"/>
    </row>
    <row r="6" spans="1:9" ht="35.9" customHeight="1" x14ac:dyDescent="0.35">
      <c r="A6" s="228"/>
      <c r="B6" s="502"/>
      <c r="C6" s="75" t="s">
        <v>854</v>
      </c>
      <c r="D6" s="75" t="s">
        <v>817</v>
      </c>
      <c r="E6" s="75" t="s">
        <v>854</v>
      </c>
      <c r="F6" s="75" t="s">
        <v>817</v>
      </c>
      <c r="G6" s="75" t="s">
        <v>913</v>
      </c>
      <c r="H6" s="75" t="s">
        <v>914</v>
      </c>
      <c r="I6" s="57"/>
    </row>
    <row r="7" spans="1:9" ht="15" customHeight="1" x14ac:dyDescent="0.35">
      <c r="A7" s="20"/>
      <c r="B7" s="503"/>
      <c r="C7" s="96" t="s">
        <v>84</v>
      </c>
      <c r="D7" s="96" t="s">
        <v>85</v>
      </c>
      <c r="E7" s="96" t="s">
        <v>86</v>
      </c>
      <c r="F7" s="96" t="s">
        <v>87</v>
      </c>
      <c r="G7" s="96" t="s">
        <v>88</v>
      </c>
      <c r="H7" s="96" t="s">
        <v>420</v>
      </c>
      <c r="I7" s="57"/>
    </row>
    <row r="8" spans="1:9" ht="29.15" customHeight="1" x14ac:dyDescent="0.35">
      <c r="A8" s="37">
        <v>1</v>
      </c>
      <c r="B8" s="38" t="s">
        <v>915</v>
      </c>
      <c r="C8" s="79">
        <v>35739.473268743903</v>
      </c>
      <c r="D8" s="79">
        <v>0</v>
      </c>
      <c r="E8" s="79">
        <v>36092.853043183699</v>
      </c>
      <c r="F8" s="79">
        <v>0</v>
      </c>
      <c r="G8" s="79">
        <v>895.43052261443995</v>
      </c>
      <c r="H8" s="229">
        <v>2.4809081220126698E-2</v>
      </c>
      <c r="I8" s="57"/>
    </row>
    <row r="9" spans="1:9" ht="29.15" customHeight="1" x14ac:dyDescent="0.35">
      <c r="A9" s="37">
        <v>2</v>
      </c>
      <c r="B9" s="38" t="s">
        <v>916</v>
      </c>
      <c r="C9" s="79">
        <v>6.3490276444211302</v>
      </c>
      <c r="D9" s="79">
        <v>282.49654780999998</v>
      </c>
      <c r="E9" s="79">
        <v>6.3490276444211302</v>
      </c>
      <c r="F9" s="230">
        <v>0.42129108700000001</v>
      </c>
      <c r="G9" s="79">
        <v>1.35406374628423</v>
      </c>
      <c r="H9" s="114">
        <v>0.20000000000000101</v>
      </c>
      <c r="I9" s="57"/>
    </row>
    <row r="10" spans="1:9" ht="15" customHeight="1" x14ac:dyDescent="0.35">
      <c r="A10" s="37">
        <v>3</v>
      </c>
      <c r="B10" s="38" t="s">
        <v>917</v>
      </c>
      <c r="C10" s="79">
        <v>0</v>
      </c>
      <c r="D10" s="79">
        <v>0</v>
      </c>
      <c r="E10" s="79">
        <v>0</v>
      </c>
      <c r="F10" s="79">
        <v>0</v>
      </c>
      <c r="G10" s="79">
        <v>0</v>
      </c>
      <c r="H10" s="79">
        <v>0</v>
      </c>
      <c r="I10" s="57"/>
    </row>
    <row r="11" spans="1:9" ht="15" customHeight="1" x14ac:dyDescent="0.35">
      <c r="A11" s="37">
        <v>4</v>
      </c>
      <c r="B11" s="38" t="s">
        <v>918</v>
      </c>
      <c r="C11" s="79">
        <v>0</v>
      </c>
      <c r="D11" s="79">
        <v>0</v>
      </c>
      <c r="E11" s="79">
        <v>114.997682668</v>
      </c>
      <c r="F11" s="79">
        <v>0</v>
      </c>
      <c r="G11" s="79">
        <v>0</v>
      </c>
      <c r="H11" s="79">
        <v>0</v>
      </c>
      <c r="I11" s="57"/>
    </row>
    <row r="12" spans="1:9" ht="15" customHeight="1" x14ac:dyDescent="0.35">
      <c r="A12" s="37">
        <v>5</v>
      </c>
      <c r="B12" s="38" t="s">
        <v>919</v>
      </c>
      <c r="C12" s="79">
        <v>0</v>
      </c>
      <c r="D12" s="79">
        <v>0</v>
      </c>
      <c r="E12" s="79">
        <v>0</v>
      </c>
      <c r="F12" s="79">
        <v>0</v>
      </c>
      <c r="G12" s="79">
        <v>0</v>
      </c>
      <c r="H12" s="79">
        <v>0</v>
      </c>
      <c r="I12" s="57"/>
    </row>
    <row r="13" spans="1:9" ht="15" customHeight="1" x14ac:dyDescent="0.35">
      <c r="A13" s="37">
        <v>6</v>
      </c>
      <c r="B13" s="38" t="s">
        <v>671</v>
      </c>
      <c r="C13" s="79">
        <v>118.46739925219801</v>
      </c>
      <c r="D13" s="79">
        <v>0</v>
      </c>
      <c r="E13" s="79">
        <v>118.46739925219801</v>
      </c>
      <c r="F13" s="79">
        <v>0</v>
      </c>
      <c r="G13" s="79">
        <v>23.693479850439701</v>
      </c>
      <c r="H13" s="114">
        <v>0.20000000000000101</v>
      </c>
      <c r="I13" s="57"/>
    </row>
    <row r="14" spans="1:9" ht="15" customHeight="1" x14ac:dyDescent="0.35">
      <c r="A14" s="37">
        <v>7</v>
      </c>
      <c r="B14" s="38" t="s">
        <v>677</v>
      </c>
      <c r="C14" s="79">
        <v>6441.4187654020998</v>
      </c>
      <c r="D14" s="79">
        <v>3753.1437742938601</v>
      </c>
      <c r="E14" s="79">
        <v>6348.3856571384304</v>
      </c>
      <c r="F14" s="79">
        <v>977.76401212025598</v>
      </c>
      <c r="G14" s="79">
        <v>6887.7389469119898</v>
      </c>
      <c r="H14" s="114">
        <v>0.94015809911906201</v>
      </c>
      <c r="I14" s="57"/>
    </row>
    <row r="15" spans="1:9" ht="15" customHeight="1" x14ac:dyDescent="0.35">
      <c r="A15" s="37">
        <v>8</v>
      </c>
      <c r="B15" s="38" t="s">
        <v>920</v>
      </c>
      <c r="C15" s="79">
        <v>4763.8028583873502</v>
      </c>
      <c r="D15" s="79">
        <v>4278.3231501117298</v>
      </c>
      <c r="E15" s="79">
        <v>4485.8023695701204</v>
      </c>
      <c r="F15" s="79">
        <v>73.124593973975493</v>
      </c>
      <c r="G15" s="79">
        <v>3166.3253890514002</v>
      </c>
      <c r="H15" s="114">
        <v>0.69453303691224499</v>
      </c>
      <c r="I15" s="57"/>
    </row>
    <row r="16" spans="1:9" ht="29.15" customHeight="1" x14ac:dyDescent="0.35">
      <c r="A16" s="37">
        <v>9</v>
      </c>
      <c r="B16" s="38" t="s">
        <v>921</v>
      </c>
      <c r="C16" s="79">
        <v>18440.520225374701</v>
      </c>
      <c r="D16" s="79">
        <v>1622.3955475074999</v>
      </c>
      <c r="E16" s="79">
        <v>18440.520225374701</v>
      </c>
      <c r="F16" s="79">
        <v>601.39929129519999</v>
      </c>
      <c r="G16" s="79">
        <v>10778.885649923501</v>
      </c>
      <c r="H16" s="114">
        <v>0.56606087639890101</v>
      </c>
      <c r="I16" s="57"/>
    </row>
    <row r="17" spans="1:9" ht="15" customHeight="1" x14ac:dyDescent="0.35">
      <c r="A17" s="37">
        <v>10</v>
      </c>
      <c r="B17" s="38" t="s">
        <v>679</v>
      </c>
      <c r="C17" s="79">
        <v>1052.9129553221701</v>
      </c>
      <c r="D17" s="79">
        <v>47.473045602855798</v>
      </c>
      <c r="E17" s="79">
        <v>1013.73520899563</v>
      </c>
      <c r="F17" s="79">
        <v>7.2526604602110698</v>
      </c>
      <c r="G17" s="79">
        <v>1216.03061089107</v>
      </c>
      <c r="H17" s="114">
        <v>1.1910333582505599</v>
      </c>
      <c r="I17" s="57"/>
    </row>
    <row r="18" spans="1:9" ht="29.15" customHeight="1" x14ac:dyDescent="0.35">
      <c r="A18" s="37">
        <v>11</v>
      </c>
      <c r="B18" s="38" t="s">
        <v>922</v>
      </c>
      <c r="C18" s="79">
        <v>913.87206729427396</v>
      </c>
      <c r="D18" s="79">
        <v>693.32924842391799</v>
      </c>
      <c r="E18" s="79">
        <v>898.86061385639198</v>
      </c>
      <c r="F18" s="79">
        <v>318.67042294001601</v>
      </c>
      <c r="G18" s="79">
        <v>1826.2965551946099</v>
      </c>
      <c r="H18" s="114">
        <v>1.5</v>
      </c>
      <c r="I18" s="57"/>
    </row>
    <row r="19" spans="1:9" ht="15" customHeight="1" x14ac:dyDescent="0.35">
      <c r="A19" s="37">
        <v>12</v>
      </c>
      <c r="B19" s="38" t="s">
        <v>665</v>
      </c>
      <c r="C19" s="79">
        <v>0</v>
      </c>
      <c r="D19" s="79">
        <v>0</v>
      </c>
      <c r="E19" s="79">
        <v>0</v>
      </c>
      <c r="F19" s="79">
        <v>0</v>
      </c>
      <c r="G19" s="79">
        <v>0</v>
      </c>
      <c r="H19" s="79">
        <v>0</v>
      </c>
      <c r="I19" s="57"/>
    </row>
    <row r="20" spans="1:9" ht="29.15" customHeight="1" x14ac:dyDescent="0.35">
      <c r="A20" s="37">
        <v>13</v>
      </c>
      <c r="B20" s="38" t="s">
        <v>923</v>
      </c>
      <c r="C20" s="79">
        <v>0</v>
      </c>
      <c r="D20" s="79">
        <v>0</v>
      </c>
      <c r="E20" s="79">
        <v>0</v>
      </c>
      <c r="F20" s="79">
        <v>0</v>
      </c>
      <c r="G20" s="79">
        <v>0</v>
      </c>
      <c r="H20" s="79">
        <v>0</v>
      </c>
      <c r="I20" s="57"/>
    </row>
    <row r="21" spans="1:9" ht="15" customHeight="1" x14ac:dyDescent="0.35">
      <c r="A21" s="37">
        <v>14</v>
      </c>
      <c r="B21" s="38" t="s">
        <v>924</v>
      </c>
      <c r="C21" s="79">
        <v>0</v>
      </c>
      <c r="D21" s="79">
        <v>0</v>
      </c>
      <c r="E21" s="79">
        <v>0</v>
      </c>
      <c r="F21" s="79">
        <v>0</v>
      </c>
      <c r="G21" s="79">
        <v>0</v>
      </c>
      <c r="H21" s="79">
        <v>0</v>
      </c>
      <c r="I21" s="57"/>
    </row>
    <row r="22" spans="1:9" ht="15" customHeight="1" x14ac:dyDescent="0.35">
      <c r="A22" s="37">
        <v>15</v>
      </c>
      <c r="B22" s="38" t="s">
        <v>925</v>
      </c>
      <c r="C22" s="79">
        <v>326.03767440342102</v>
      </c>
      <c r="D22" s="79">
        <v>0</v>
      </c>
      <c r="E22" s="79">
        <v>326.03767440342102</v>
      </c>
      <c r="F22" s="79">
        <v>0</v>
      </c>
      <c r="G22" s="79">
        <v>634.91522400744202</v>
      </c>
      <c r="H22" s="114">
        <v>1.9473676628604399</v>
      </c>
      <c r="I22" s="57"/>
    </row>
    <row r="23" spans="1:9" ht="15" customHeight="1" x14ac:dyDescent="0.35">
      <c r="A23" s="37">
        <v>16</v>
      </c>
      <c r="B23" s="38" t="s">
        <v>926</v>
      </c>
      <c r="C23" s="79">
        <v>2283.3247364930098</v>
      </c>
      <c r="D23" s="79">
        <v>0</v>
      </c>
      <c r="E23" s="79">
        <v>2283.3247364930098</v>
      </c>
      <c r="F23" s="79">
        <v>0</v>
      </c>
      <c r="G23" s="79">
        <v>1282.0141478222399</v>
      </c>
      <c r="H23" s="114">
        <v>0.561468164090975</v>
      </c>
      <c r="I23" s="69"/>
    </row>
    <row r="24" spans="1:9" ht="15.75" customHeight="1" x14ac:dyDescent="0.35">
      <c r="A24" s="63">
        <v>17</v>
      </c>
      <c r="B24" s="64" t="s">
        <v>927</v>
      </c>
      <c r="C24" s="154">
        <v>70086.178978317606</v>
      </c>
      <c r="D24" s="154">
        <v>10677.161313749901</v>
      </c>
      <c r="E24" s="154">
        <v>70129.333638580007</v>
      </c>
      <c r="F24" s="154">
        <v>1978.6322718766601</v>
      </c>
      <c r="G24" s="154">
        <v>26712.684590013399</v>
      </c>
      <c r="H24" s="231">
        <v>0.37045400258807898</v>
      </c>
      <c r="I24" s="57"/>
    </row>
    <row r="25" spans="1:9" ht="15" customHeight="1" x14ac:dyDescent="0.35">
      <c r="A25" s="86"/>
      <c r="B25" s="86"/>
      <c r="C25" s="86"/>
      <c r="D25" s="86"/>
      <c r="E25" s="86"/>
      <c r="F25" s="86"/>
      <c r="G25" s="86"/>
      <c r="H25" s="86"/>
    </row>
    <row r="26" spans="1:9" ht="15" customHeight="1" x14ac:dyDescent="0.25"/>
    <row r="27" spans="1:9" ht="15.75" customHeight="1" x14ac:dyDescent="0.25">
      <c r="A27" s="390"/>
      <c r="B27" s="390"/>
      <c r="C27" s="390"/>
      <c r="D27" s="390"/>
      <c r="E27" s="390"/>
      <c r="F27" s="390"/>
      <c r="G27" s="390"/>
      <c r="H27" s="390"/>
    </row>
    <row r="28" spans="1:9" ht="15.75" customHeight="1" x14ac:dyDescent="0.25">
      <c r="A28" s="390"/>
      <c r="B28" s="390"/>
      <c r="C28" s="390"/>
      <c r="D28" s="390"/>
      <c r="E28" s="390"/>
      <c r="F28" s="390"/>
      <c r="G28" s="390"/>
      <c r="H28" s="390"/>
    </row>
    <row r="29" spans="1:9" ht="15" customHeight="1" x14ac:dyDescent="0.25">
      <c r="A29" s="390"/>
      <c r="B29" s="390"/>
      <c r="C29" s="390"/>
      <c r="D29" s="390"/>
      <c r="E29" s="390"/>
      <c r="F29" s="390"/>
      <c r="G29" s="390"/>
      <c r="H29" s="390"/>
    </row>
  </sheetData>
  <mergeCells count="9">
    <mergeCell ref="A27:H27"/>
    <mergeCell ref="A28:H28"/>
    <mergeCell ref="A29:H29"/>
    <mergeCell ref="A1:H1"/>
    <mergeCell ref="A3:H3"/>
    <mergeCell ref="B5:B7"/>
    <mergeCell ref="C5:D5"/>
    <mergeCell ref="E5:F5"/>
    <mergeCell ref="G5:H5"/>
  </mergeCells>
  <hyperlinks>
    <hyperlink ref="I1" location="'Table of Contents'!A1" display="Table of Contents" xr:uid="{798BA1EF-069F-4924-A3EF-1C74C72CBDB2}"/>
  </hyperlinks>
  <pageMargins left="0.75" right="0.75" top="1" bottom="1" header="0.5" footer="0.5"/>
  <pageSetup paperSize="9" scale="56" orientation="portrait" r:id="rId1"/>
  <colBreaks count="1" manualBreakCount="1">
    <brk id="8" max="28"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25"/>
  <sheetViews>
    <sheetView showRuler="0" zoomScaleNormal="100" workbookViewId="0">
      <selection sqref="A1:S1"/>
    </sheetView>
  </sheetViews>
  <sheetFormatPr defaultColWidth="13.1796875" defaultRowHeight="12.5" x14ac:dyDescent="0.25"/>
  <cols>
    <col min="1" max="1" width="5.54296875" customWidth="1"/>
    <col min="2" max="2" width="23.26953125" customWidth="1"/>
    <col min="3" max="19" width="8.1796875" customWidth="1"/>
    <col min="20" max="20" width="16.26953125" bestFit="1" customWidth="1"/>
  </cols>
  <sheetData>
    <row r="1" spans="1:20" ht="18.649999999999999" customHeight="1" x14ac:dyDescent="0.25">
      <c r="A1" s="401" t="s">
        <v>35</v>
      </c>
      <c r="B1" s="402"/>
      <c r="C1" s="402"/>
      <c r="D1" s="402"/>
      <c r="E1" s="402"/>
      <c r="F1" s="402"/>
      <c r="G1" s="402"/>
      <c r="H1" s="402"/>
      <c r="I1" s="402"/>
      <c r="J1" s="402"/>
      <c r="K1" s="402"/>
      <c r="L1" s="402"/>
      <c r="M1" s="402"/>
      <c r="N1" s="402"/>
      <c r="O1" s="402"/>
      <c r="P1" s="402"/>
      <c r="Q1" s="402"/>
      <c r="R1" s="402"/>
      <c r="S1" s="402"/>
      <c r="T1" s="349" t="s">
        <v>2</v>
      </c>
    </row>
    <row r="2" spans="1:20" ht="15" customHeight="1" x14ac:dyDescent="0.35">
      <c r="A2" s="10"/>
      <c r="B2" s="12"/>
      <c r="C2" s="9"/>
      <c r="D2" s="9"/>
      <c r="E2" s="9"/>
      <c r="F2" s="9"/>
      <c r="G2" s="9"/>
      <c r="H2" s="9"/>
      <c r="I2" s="9"/>
      <c r="J2" s="9"/>
      <c r="K2" s="9"/>
      <c r="L2" s="9"/>
      <c r="M2" s="9"/>
      <c r="N2" s="9"/>
      <c r="O2" s="9"/>
      <c r="P2" s="9"/>
      <c r="Q2" s="9"/>
      <c r="R2" s="9"/>
      <c r="S2" s="9"/>
      <c r="T2" s="9"/>
    </row>
    <row r="3" spans="1:20" ht="60.65" customHeight="1" x14ac:dyDescent="0.25">
      <c r="A3" s="391" t="s">
        <v>928</v>
      </c>
      <c r="B3" s="391"/>
      <c r="C3" s="391"/>
      <c r="D3" s="391"/>
      <c r="E3" s="391"/>
      <c r="F3" s="391"/>
      <c r="G3" s="391"/>
      <c r="H3" s="391"/>
      <c r="I3" s="391"/>
      <c r="J3" s="391"/>
      <c r="K3" s="391"/>
      <c r="L3" s="391"/>
      <c r="M3" s="391"/>
      <c r="N3" s="391"/>
      <c r="O3" s="391"/>
      <c r="P3" s="391"/>
      <c r="Q3" s="391"/>
      <c r="R3" s="391"/>
      <c r="S3" s="391"/>
      <c r="T3" s="10"/>
    </row>
    <row r="4" spans="1:20" ht="15" customHeight="1" x14ac:dyDescent="0.35">
      <c r="A4" s="9"/>
      <c r="B4" s="508"/>
      <c r="C4" s="508"/>
      <c r="D4" s="508"/>
      <c r="E4" s="508"/>
      <c r="F4" s="508"/>
      <c r="G4" s="508"/>
      <c r="H4" s="508"/>
      <c r="I4" s="30"/>
      <c r="J4" s="30"/>
      <c r="K4" s="30"/>
      <c r="L4" s="30"/>
      <c r="M4" s="30"/>
      <c r="N4" s="30"/>
      <c r="O4" s="30"/>
      <c r="P4" s="30"/>
      <c r="Q4" s="30"/>
      <c r="R4" s="30"/>
      <c r="S4" s="232"/>
      <c r="T4" s="236"/>
    </row>
    <row r="5" spans="1:20" ht="29.15" customHeight="1" x14ac:dyDescent="0.35">
      <c r="A5" s="227"/>
      <c r="B5" s="501" t="s">
        <v>929</v>
      </c>
      <c r="C5" s="504" t="s">
        <v>930</v>
      </c>
      <c r="D5" s="509"/>
      <c r="E5" s="509"/>
      <c r="F5" s="509"/>
      <c r="G5" s="509"/>
      <c r="H5" s="509"/>
      <c r="I5" s="509"/>
      <c r="J5" s="509"/>
      <c r="K5" s="509"/>
      <c r="L5" s="509"/>
      <c r="M5" s="509"/>
      <c r="N5" s="509"/>
      <c r="O5" s="509"/>
      <c r="P5" s="509"/>
      <c r="Q5" s="510"/>
      <c r="R5" s="501" t="s">
        <v>188</v>
      </c>
      <c r="S5" s="501" t="s">
        <v>931</v>
      </c>
      <c r="T5" s="69"/>
    </row>
    <row r="6" spans="1:20" ht="15" customHeight="1" x14ac:dyDescent="0.35">
      <c r="A6" s="227"/>
      <c r="B6" s="506"/>
      <c r="C6" s="233">
        <v>0</v>
      </c>
      <c r="D6" s="234">
        <v>0.02</v>
      </c>
      <c r="E6" s="234">
        <v>0.04</v>
      </c>
      <c r="F6" s="234">
        <v>0.1</v>
      </c>
      <c r="G6" s="234">
        <v>0.2</v>
      </c>
      <c r="H6" s="234">
        <v>0.35</v>
      </c>
      <c r="I6" s="234">
        <v>0.5</v>
      </c>
      <c r="J6" s="234">
        <v>0.7</v>
      </c>
      <c r="K6" s="234">
        <v>0.75</v>
      </c>
      <c r="L6" s="234">
        <v>1</v>
      </c>
      <c r="M6" s="234">
        <v>1.5</v>
      </c>
      <c r="N6" s="234">
        <v>2.5</v>
      </c>
      <c r="O6" s="234">
        <v>3.7</v>
      </c>
      <c r="P6" s="234">
        <v>12.5</v>
      </c>
      <c r="Q6" s="75" t="s">
        <v>932</v>
      </c>
      <c r="R6" s="507"/>
      <c r="S6" s="507"/>
      <c r="T6" s="69"/>
    </row>
    <row r="7" spans="1:20" ht="15" customHeight="1" x14ac:dyDescent="0.35">
      <c r="A7" s="235"/>
      <c r="B7" s="507"/>
      <c r="C7" s="33" t="s">
        <v>84</v>
      </c>
      <c r="D7" s="33" t="s">
        <v>85</v>
      </c>
      <c r="E7" s="33" t="s">
        <v>86</v>
      </c>
      <c r="F7" s="33" t="s">
        <v>87</v>
      </c>
      <c r="G7" s="33" t="s">
        <v>88</v>
      </c>
      <c r="H7" s="33" t="s">
        <v>420</v>
      </c>
      <c r="I7" s="33" t="s">
        <v>421</v>
      </c>
      <c r="J7" s="33" t="s">
        <v>422</v>
      </c>
      <c r="K7" s="33" t="s">
        <v>423</v>
      </c>
      <c r="L7" s="33" t="s">
        <v>424</v>
      </c>
      <c r="M7" s="33" t="s">
        <v>425</v>
      </c>
      <c r="N7" s="33" t="s">
        <v>426</v>
      </c>
      <c r="O7" s="33" t="s">
        <v>427</v>
      </c>
      <c r="P7" s="33" t="s">
        <v>792</v>
      </c>
      <c r="Q7" s="33" t="s">
        <v>793</v>
      </c>
      <c r="R7" s="33" t="s">
        <v>933</v>
      </c>
      <c r="S7" s="33" t="s">
        <v>934</v>
      </c>
      <c r="T7" s="57"/>
    </row>
    <row r="8" spans="1:20" ht="29" x14ac:dyDescent="0.35">
      <c r="A8" s="37">
        <v>1</v>
      </c>
      <c r="B8" s="38" t="s">
        <v>915</v>
      </c>
      <c r="C8" s="79">
        <v>35734.6808341379</v>
      </c>
      <c r="D8" s="79">
        <v>0</v>
      </c>
      <c r="E8" s="79">
        <v>0</v>
      </c>
      <c r="F8" s="79">
        <v>0</v>
      </c>
      <c r="G8" s="79">
        <v>0</v>
      </c>
      <c r="H8" s="79">
        <v>0</v>
      </c>
      <c r="I8" s="79">
        <v>0</v>
      </c>
      <c r="J8" s="79">
        <v>0</v>
      </c>
      <c r="K8" s="79">
        <v>0</v>
      </c>
      <c r="L8" s="79">
        <v>0</v>
      </c>
      <c r="M8" s="79">
        <v>0</v>
      </c>
      <c r="N8" s="79">
        <v>358.17220904577601</v>
      </c>
      <c r="O8" s="79">
        <v>0</v>
      </c>
      <c r="P8" s="79">
        <v>0</v>
      </c>
      <c r="Q8" s="79">
        <v>0</v>
      </c>
      <c r="R8" s="79">
        <v>36092.853043183699</v>
      </c>
      <c r="S8" s="79">
        <v>0</v>
      </c>
      <c r="T8" s="57"/>
    </row>
    <row r="9" spans="1:20" ht="29" x14ac:dyDescent="0.35">
      <c r="A9" s="37">
        <v>2</v>
      </c>
      <c r="B9" s="38" t="s">
        <v>916</v>
      </c>
      <c r="C9" s="79">
        <v>0</v>
      </c>
      <c r="D9" s="79">
        <v>0</v>
      </c>
      <c r="E9" s="79">
        <v>0</v>
      </c>
      <c r="F9" s="79">
        <v>0</v>
      </c>
      <c r="G9" s="79">
        <v>6.7703187314211304</v>
      </c>
      <c r="H9" s="79">
        <v>0</v>
      </c>
      <c r="I9" s="79">
        <v>0</v>
      </c>
      <c r="J9" s="79">
        <v>0</v>
      </c>
      <c r="K9" s="79">
        <v>0</v>
      </c>
      <c r="L9" s="79">
        <v>0</v>
      </c>
      <c r="M9" s="79">
        <v>0</v>
      </c>
      <c r="N9" s="79">
        <v>0</v>
      </c>
      <c r="O9" s="79">
        <v>0</v>
      </c>
      <c r="P9" s="79">
        <v>0</v>
      </c>
      <c r="Q9" s="79">
        <v>0</v>
      </c>
      <c r="R9" s="79">
        <v>6.7703187314211304</v>
      </c>
      <c r="S9" s="79">
        <v>6.7703187314211304</v>
      </c>
      <c r="T9" s="57"/>
    </row>
    <row r="10" spans="1:20" ht="14.5" x14ac:dyDescent="0.35">
      <c r="A10" s="37">
        <v>3</v>
      </c>
      <c r="B10" s="38" t="s">
        <v>917</v>
      </c>
      <c r="C10" s="79">
        <v>0</v>
      </c>
      <c r="D10" s="79">
        <v>0</v>
      </c>
      <c r="E10" s="79">
        <v>0</v>
      </c>
      <c r="F10" s="79">
        <v>0</v>
      </c>
      <c r="G10" s="79">
        <v>0</v>
      </c>
      <c r="H10" s="79">
        <v>0</v>
      </c>
      <c r="I10" s="79">
        <v>0</v>
      </c>
      <c r="J10" s="79">
        <v>0</v>
      </c>
      <c r="K10" s="79">
        <v>0</v>
      </c>
      <c r="L10" s="79">
        <v>0</v>
      </c>
      <c r="M10" s="79">
        <v>0</v>
      </c>
      <c r="N10" s="79">
        <v>0</v>
      </c>
      <c r="O10" s="79">
        <v>0</v>
      </c>
      <c r="P10" s="79">
        <v>0</v>
      </c>
      <c r="Q10" s="79">
        <v>0</v>
      </c>
      <c r="R10" s="79">
        <v>0</v>
      </c>
      <c r="S10" s="79">
        <v>0</v>
      </c>
      <c r="T10" s="57"/>
    </row>
    <row r="11" spans="1:20" ht="29" x14ac:dyDescent="0.35">
      <c r="A11" s="37">
        <v>4</v>
      </c>
      <c r="B11" s="38" t="s">
        <v>918</v>
      </c>
      <c r="C11" s="79">
        <v>114.997682668</v>
      </c>
      <c r="D11" s="79">
        <v>0</v>
      </c>
      <c r="E11" s="79">
        <v>0</v>
      </c>
      <c r="F11" s="79">
        <v>0</v>
      </c>
      <c r="G11" s="79">
        <v>0</v>
      </c>
      <c r="H11" s="79">
        <v>0</v>
      </c>
      <c r="I11" s="79">
        <v>0</v>
      </c>
      <c r="J11" s="79">
        <v>0</v>
      </c>
      <c r="K11" s="79">
        <v>0</v>
      </c>
      <c r="L11" s="79">
        <v>0</v>
      </c>
      <c r="M11" s="79">
        <v>0</v>
      </c>
      <c r="N11" s="79">
        <v>0</v>
      </c>
      <c r="O11" s="79">
        <v>0</v>
      </c>
      <c r="P11" s="79">
        <v>0</v>
      </c>
      <c r="Q11" s="79">
        <v>0</v>
      </c>
      <c r="R11" s="79">
        <v>114.997682668</v>
      </c>
      <c r="S11" s="79">
        <v>114.997682668</v>
      </c>
      <c r="T11" s="57"/>
    </row>
    <row r="12" spans="1:20" ht="29" x14ac:dyDescent="0.35">
      <c r="A12" s="37">
        <v>5</v>
      </c>
      <c r="B12" s="38" t="s">
        <v>919</v>
      </c>
      <c r="C12" s="79">
        <v>0</v>
      </c>
      <c r="D12" s="79">
        <v>0</v>
      </c>
      <c r="E12" s="79">
        <v>0</v>
      </c>
      <c r="F12" s="79">
        <v>0</v>
      </c>
      <c r="G12" s="79">
        <v>0</v>
      </c>
      <c r="H12" s="79">
        <v>0</v>
      </c>
      <c r="I12" s="79">
        <v>0</v>
      </c>
      <c r="J12" s="79">
        <v>0</v>
      </c>
      <c r="K12" s="79">
        <v>0</v>
      </c>
      <c r="L12" s="79">
        <v>0</v>
      </c>
      <c r="M12" s="79">
        <v>0</v>
      </c>
      <c r="N12" s="79">
        <v>0</v>
      </c>
      <c r="O12" s="79">
        <v>0</v>
      </c>
      <c r="P12" s="79">
        <v>0</v>
      </c>
      <c r="Q12" s="79">
        <v>0</v>
      </c>
      <c r="R12" s="79">
        <v>0</v>
      </c>
      <c r="S12" s="79">
        <v>0</v>
      </c>
      <c r="T12" s="57"/>
    </row>
    <row r="13" spans="1:20" ht="14.5" x14ac:dyDescent="0.35">
      <c r="A13" s="37">
        <v>6</v>
      </c>
      <c r="B13" s="38" t="s">
        <v>671</v>
      </c>
      <c r="C13" s="79">
        <v>0</v>
      </c>
      <c r="D13" s="79">
        <v>0</v>
      </c>
      <c r="E13" s="79">
        <v>0</v>
      </c>
      <c r="F13" s="79">
        <v>0</v>
      </c>
      <c r="G13" s="79">
        <v>118.46739925219801</v>
      </c>
      <c r="H13" s="79">
        <v>0</v>
      </c>
      <c r="I13" s="79">
        <v>0</v>
      </c>
      <c r="J13" s="79">
        <v>0</v>
      </c>
      <c r="K13" s="79">
        <v>0</v>
      </c>
      <c r="L13" s="79">
        <v>0</v>
      </c>
      <c r="M13" s="79">
        <v>0</v>
      </c>
      <c r="N13" s="79">
        <v>0</v>
      </c>
      <c r="O13" s="79">
        <v>0</v>
      </c>
      <c r="P13" s="79">
        <v>0</v>
      </c>
      <c r="Q13" s="79">
        <v>0</v>
      </c>
      <c r="R13" s="79">
        <v>118.46739925219801</v>
      </c>
      <c r="S13" s="79">
        <v>118.46739925219801</v>
      </c>
      <c r="T13" s="57"/>
    </row>
    <row r="14" spans="1:20" ht="14.5" x14ac:dyDescent="0.35">
      <c r="A14" s="37">
        <v>7</v>
      </c>
      <c r="B14" s="38" t="s">
        <v>677</v>
      </c>
      <c r="C14" s="79">
        <v>0</v>
      </c>
      <c r="D14" s="79">
        <v>0</v>
      </c>
      <c r="E14" s="79">
        <v>0</v>
      </c>
      <c r="F14" s="79">
        <v>0</v>
      </c>
      <c r="G14" s="79">
        <v>0</v>
      </c>
      <c r="H14" s="79">
        <v>0</v>
      </c>
      <c r="I14" s="79">
        <v>0</v>
      </c>
      <c r="J14" s="79">
        <v>0</v>
      </c>
      <c r="K14" s="79">
        <v>0</v>
      </c>
      <c r="L14" s="79">
        <v>7326.1496692586798</v>
      </c>
      <c r="M14" s="79">
        <v>0</v>
      </c>
      <c r="N14" s="79">
        <v>0</v>
      </c>
      <c r="O14" s="79">
        <v>0</v>
      </c>
      <c r="P14" s="79">
        <v>0</v>
      </c>
      <c r="Q14" s="79">
        <v>0</v>
      </c>
      <c r="R14" s="79">
        <v>7326.1496692586798</v>
      </c>
      <c r="S14" s="79">
        <v>7326.1496692586798</v>
      </c>
      <c r="T14" s="57"/>
    </row>
    <row r="15" spans="1:20" ht="14.5" x14ac:dyDescent="0.35">
      <c r="A15" s="37">
        <v>8</v>
      </c>
      <c r="B15" s="38" t="s">
        <v>675</v>
      </c>
      <c r="C15" s="79">
        <v>0</v>
      </c>
      <c r="D15" s="79">
        <v>0</v>
      </c>
      <c r="E15" s="79">
        <v>0</v>
      </c>
      <c r="F15" s="79">
        <v>0</v>
      </c>
      <c r="G15" s="79">
        <v>0</v>
      </c>
      <c r="H15" s="79">
        <v>0</v>
      </c>
      <c r="I15" s="79">
        <v>0</v>
      </c>
      <c r="J15" s="79">
        <v>0</v>
      </c>
      <c r="K15" s="79">
        <v>4558.9269635440996</v>
      </c>
      <c r="L15" s="79">
        <v>0</v>
      </c>
      <c r="M15" s="79">
        <v>0</v>
      </c>
      <c r="N15" s="79">
        <v>0</v>
      </c>
      <c r="O15" s="79">
        <v>0</v>
      </c>
      <c r="P15" s="79">
        <v>0</v>
      </c>
      <c r="Q15" s="79">
        <v>0</v>
      </c>
      <c r="R15" s="79">
        <v>4558.9269635440996</v>
      </c>
      <c r="S15" s="79">
        <v>4558.9269635440996</v>
      </c>
      <c r="T15" s="57"/>
    </row>
    <row r="16" spans="1:20" ht="43.5" x14ac:dyDescent="0.35">
      <c r="A16" s="37">
        <v>9</v>
      </c>
      <c r="B16" s="38" t="s">
        <v>935</v>
      </c>
      <c r="C16" s="79">
        <v>0</v>
      </c>
      <c r="D16" s="79">
        <v>0</v>
      </c>
      <c r="E16" s="79">
        <v>0</v>
      </c>
      <c r="F16" s="79">
        <v>0</v>
      </c>
      <c r="G16" s="79">
        <v>0</v>
      </c>
      <c r="H16" s="79">
        <v>12485.7456587793</v>
      </c>
      <c r="I16" s="79">
        <v>0</v>
      </c>
      <c r="J16" s="79">
        <v>0</v>
      </c>
      <c r="K16" s="79">
        <v>0</v>
      </c>
      <c r="L16" s="79">
        <v>6556.1738578906397</v>
      </c>
      <c r="M16" s="79">
        <v>0</v>
      </c>
      <c r="N16" s="79">
        <v>0</v>
      </c>
      <c r="O16" s="79">
        <v>0</v>
      </c>
      <c r="P16" s="79">
        <v>0</v>
      </c>
      <c r="Q16" s="79">
        <v>0</v>
      </c>
      <c r="R16" s="79">
        <v>19041.919516669899</v>
      </c>
      <c r="S16" s="79">
        <v>19041.919516669899</v>
      </c>
      <c r="T16" s="57"/>
    </row>
    <row r="17" spans="1:20" ht="14.5" x14ac:dyDescent="0.35">
      <c r="A17" s="37">
        <v>10</v>
      </c>
      <c r="B17" s="38" t="s">
        <v>679</v>
      </c>
      <c r="C17" s="79">
        <v>0</v>
      </c>
      <c r="D17" s="79">
        <v>0</v>
      </c>
      <c r="E17" s="79">
        <v>0</v>
      </c>
      <c r="F17" s="79">
        <v>0</v>
      </c>
      <c r="G17" s="79">
        <v>0</v>
      </c>
      <c r="H17" s="79">
        <v>0</v>
      </c>
      <c r="I17" s="79">
        <v>0</v>
      </c>
      <c r="J17" s="79">
        <v>0</v>
      </c>
      <c r="K17" s="79">
        <v>0</v>
      </c>
      <c r="L17" s="79">
        <v>630.90238658538397</v>
      </c>
      <c r="M17" s="79">
        <v>390.085482870455</v>
      </c>
      <c r="N17" s="79">
        <v>0</v>
      </c>
      <c r="O17" s="79">
        <v>0</v>
      </c>
      <c r="P17" s="79">
        <v>0</v>
      </c>
      <c r="Q17" s="79">
        <v>0</v>
      </c>
      <c r="R17" s="79">
        <v>1020.98786945584</v>
      </c>
      <c r="S17" s="79">
        <v>1020.98786945584</v>
      </c>
      <c r="T17" s="57"/>
    </row>
    <row r="18" spans="1:20" ht="29" x14ac:dyDescent="0.35">
      <c r="A18" s="37">
        <v>11</v>
      </c>
      <c r="B18" s="38" t="s">
        <v>922</v>
      </c>
      <c r="C18" s="79">
        <v>0</v>
      </c>
      <c r="D18" s="79">
        <v>0</v>
      </c>
      <c r="E18" s="79">
        <v>0</v>
      </c>
      <c r="F18" s="79">
        <v>0</v>
      </c>
      <c r="G18" s="79">
        <v>0</v>
      </c>
      <c r="H18" s="79">
        <v>0</v>
      </c>
      <c r="I18" s="79">
        <v>0</v>
      </c>
      <c r="J18" s="79">
        <v>0</v>
      </c>
      <c r="K18" s="79">
        <v>0</v>
      </c>
      <c r="L18" s="79">
        <v>0</v>
      </c>
      <c r="M18" s="79">
        <v>1217.53103679641</v>
      </c>
      <c r="N18" s="79">
        <v>0</v>
      </c>
      <c r="O18" s="79">
        <v>0</v>
      </c>
      <c r="P18" s="79">
        <v>0</v>
      </c>
      <c r="Q18" s="79">
        <v>0</v>
      </c>
      <c r="R18" s="79">
        <v>1217.53103679641</v>
      </c>
      <c r="S18" s="79">
        <v>1217.53103679641</v>
      </c>
      <c r="T18" s="57"/>
    </row>
    <row r="19" spans="1:20" ht="14.5" x14ac:dyDescent="0.35">
      <c r="A19" s="37">
        <v>12</v>
      </c>
      <c r="B19" s="38" t="s">
        <v>665</v>
      </c>
      <c r="C19" s="79">
        <v>0</v>
      </c>
      <c r="D19" s="79">
        <v>0</v>
      </c>
      <c r="E19" s="79">
        <v>0</v>
      </c>
      <c r="F19" s="79">
        <v>0</v>
      </c>
      <c r="G19" s="79">
        <v>0</v>
      </c>
      <c r="H19" s="79">
        <v>0</v>
      </c>
      <c r="I19" s="79">
        <v>0</v>
      </c>
      <c r="J19" s="79">
        <v>0</v>
      </c>
      <c r="K19" s="79">
        <v>0</v>
      </c>
      <c r="L19" s="79">
        <v>0</v>
      </c>
      <c r="M19" s="79">
        <v>0</v>
      </c>
      <c r="N19" s="79">
        <v>0</v>
      </c>
      <c r="O19" s="79">
        <v>0</v>
      </c>
      <c r="P19" s="79">
        <v>0</v>
      </c>
      <c r="Q19" s="79">
        <v>0</v>
      </c>
      <c r="R19" s="79">
        <v>0</v>
      </c>
      <c r="S19" s="79">
        <v>0</v>
      </c>
      <c r="T19" s="57"/>
    </row>
    <row r="20" spans="1:20" ht="58" x14ac:dyDescent="0.35">
      <c r="A20" s="37">
        <v>13</v>
      </c>
      <c r="B20" s="38" t="s">
        <v>936</v>
      </c>
      <c r="C20" s="79">
        <v>0</v>
      </c>
      <c r="D20" s="79">
        <v>0</v>
      </c>
      <c r="E20" s="79">
        <v>0</v>
      </c>
      <c r="F20" s="79">
        <v>0</v>
      </c>
      <c r="G20" s="79">
        <v>0</v>
      </c>
      <c r="H20" s="79">
        <v>0</v>
      </c>
      <c r="I20" s="79">
        <v>0</v>
      </c>
      <c r="J20" s="79">
        <v>0</v>
      </c>
      <c r="K20" s="79">
        <v>0</v>
      </c>
      <c r="L20" s="79">
        <v>0</v>
      </c>
      <c r="M20" s="79">
        <v>0</v>
      </c>
      <c r="N20" s="79">
        <v>0</v>
      </c>
      <c r="O20" s="79">
        <v>0</v>
      </c>
      <c r="P20" s="79">
        <v>0</v>
      </c>
      <c r="Q20" s="79">
        <v>0</v>
      </c>
      <c r="R20" s="79">
        <v>0</v>
      </c>
      <c r="S20" s="79">
        <v>0</v>
      </c>
      <c r="T20" s="57"/>
    </row>
    <row r="21" spans="1:20" ht="43.5" x14ac:dyDescent="0.35">
      <c r="A21" s="37">
        <v>14</v>
      </c>
      <c r="B21" s="38" t="s">
        <v>937</v>
      </c>
      <c r="C21" s="79">
        <v>0</v>
      </c>
      <c r="D21" s="79">
        <v>0</v>
      </c>
      <c r="E21" s="79">
        <v>0</v>
      </c>
      <c r="F21" s="79">
        <v>0</v>
      </c>
      <c r="G21" s="79">
        <v>0</v>
      </c>
      <c r="H21" s="79">
        <v>0</v>
      </c>
      <c r="I21" s="79">
        <v>0</v>
      </c>
      <c r="J21" s="79">
        <v>0</v>
      </c>
      <c r="K21" s="79">
        <v>0</v>
      </c>
      <c r="L21" s="79">
        <v>0</v>
      </c>
      <c r="M21" s="79">
        <v>0</v>
      </c>
      <c r="N21" s="79">
        <v>0</v>
      </c>
      <c r="O21" s="79">
        <v>0</v>
      </c>
      <c r="P21" s="79">
        <v>0</v>
      </c>
      <c r="Q21" s="79">
        <v>0</v>
      </c>
      <c r="R21" s="79">
        <v>0</v>
      </c>
      <c r="S21" s="79">
        <v>0</v>
      </c>
      <c r="T21" s="57"/>
    </row>
    <row r="22" spans="1:20" ht="14.5" x14ac:dyDescent="0.35">
      <c r="A22" s="37">
        <v>15</v>
      </c>
      <c r="B22" s="38" t="s">
        <v>938</v>
      </c>
      <c r="C22" s="79">
        <v>0</v>
      </c>
      <c r="D22" s="79">
        <v>0</v>
      </c>
      <c r="E22" s="79">
        <v>0</v>
      </c>
      <c r="F22" s="79">
        <v>0</v>
      </c>
      <c r="G22" s="79">
        <v>0</v>
      </c>
      <c r="H22" s="79">
        <v>0</v>
      </c>
      <c r="I22" s="79">
        <v>0</v>
      </c>
      <c r="J22" s="79">
        <v>0</v>
      </c>
      <c r="K22" s="79">
        <v>0</v>
      </c>
      <c r="L22" s="79">
        <v>120.11930800074001</v>
      </c>
      <c r="M22" s="79">
        <v>0</v>
      </c>
      <c r="N22" s="79">
        <v>205.91836640268099</v>
      </c>
      <c r="O22" s="79">
        <v>0</v>
      </c>
      <c r="P22" s="79">
        <v>0</v>
      </c>
      <c r="Q22" s="79">
        <v>0</v>
      </c>
      <c r="R22" s="79">
        <v>326.03767440342102</v>
      </c>
      <c r="S22" s="79">
        <v>326.03767440342102</v>
      </c>
      <c r="T22" s="57"/>
    </row>
    <row r="23" spans="1:20" ht="14.5" x14ac:dyDescent="0.35">
      <c r="A23" s="37">
        <v>16</v>
      </c>
      <c r="B23" s="38" t="s">
        <v>926</v>
      </c>
      <c r="C23" s="79">
        <v>894.04796335139997</v>
      </c>
      <c r="D23" s="79">
        <v>0</v>
      </c>
      <c r="E23" s="79">
        <v>0</v>
      </c>
      <c r="F23" s="79">
        <v>0</v>
      </c>
      <c r="G23" s="79">
        <v>133.10944557108701</v>
      </c>
      <c r="H23" s="79">
        <v>0</v>
      </c>
      <c r="I23" s="79">
        <v>0.70910317</v>
      </c>
      <c r="J23" s="79">
        <v>0</v>
      </c>
      <c r="K23" s="79">
        <v>0</v>
      </c>
      <c r="L23" s="79">
        <v>1254.85678300053</v>
      </c>
      <c r="M23" s="79">
        <v>0</v>
      </c>
      <c r="N23" s="79">
        <v>0</v>
      </c>
      <c r="O23" s="79">
        <v>0</v>
      </c>
      <c r="P23" s="79">
        <v>0</v>
      </c>
      <c r="Q23" s="230">
        <v>0.60144140000000001</v>
      </c>
      <c r="R23" s="79">
        <v>2283.3247364930198</v>
      </c>
      <c r="S23" s="79">
        <v>2283.3247364930198</v>
      </c>
      <c r="T23" s="57"/>
    </row>
    <row r="24" spans="1:20" ht="14.5" x14ac:dyDescent="0.35">
      <c r="A24" s="63">
        <v>17</v>
      </c>
      <c r="B24" s="64" t="s">
        <v>927</v>
      </c>
      <c r="C24" s="154">
        <v>36743.726480157296</v>
      </c>
      <c r="D24" s="154">
        <v>0</v>
      </c>
      <c r="E24" s="154">
        <v>0</v>
      </c>
      <c r="F24" s="154">
        <v>0</v>
      </c>
      <c r="G24" s="154">
        <v>258.34716355470698</v>
      </c>
      <c r="H24" s="154">
        <v>12485.7456587793</v>
      </c>
      <c r="I24" s="154">
        <v>0.70910317</v>
      </c>
      <c r="J24" s="154">
        <v>0</v>
      </c>
      <c r="K24" s="154">
        <v>4558.9269635440996</v>
      </c>
      <c r="L24" s="154">
        <v>15888.202004736</v>
      </c>
      <c r="M24" s="154">
        <v>1607.6165196668601</v>
      </c>
      <c r="N24" s="154">
        <v>564.090575448457</v>
      </c>
      <c r="O24" s="154">
        <v>0</v>
      </c>
      <c r="P24" s="154">
        <v>0</v>
      </c>
      <c r="Q24" s="230">
        <v>0.60144140000000001</v>
      </c>
      <c r="R24" s="154">
        <v>72107.965910456696</v>
      </c>
      <c r="S24" s="154">
        <v>36015.112867272997</v>
      </c>
      <c r="T24" s="69"/>
    </row>
    <row r="25" spans="1:20" ht="14.5" x14ac:dyDescent="0.35">
      <c r="A25" s="86"/>
      <c r="B25" s="86"/>
      <c r="C25" s="86"/>
      <c r="D25" s="86"/>
      <c r="E25" s="86"/>
      <c r="F25" s="86"/>
      <c r="G25" s="86"/>
      <c r="H25" s="86"/>
      <c r="I25" s="86"/>
      <c r="J25" s="86"/>
      <c r="K25" s="86"/>
      <c r="L25" s="86"/>
      <c r="M25" s="86"/>
      <c r="N25" s="86"/>
      <c r="O25" s="86"/>
      <c r="P25" s="86"/>
      <c r="Q25" s="86"/>
      <c r="R25" s="86"/>
      <c r="S25" s="86"/>
    </row>
  </sheetData>
  <mergeCells count="7">
    <mergeCell ref="B5:B7"/>
    <mergeCell ref="B4:H4"/>
    <mergeCell ref="A1:S1"/>
    <mergeCell ref="A3:S3"/>
    <mergeCell ref="C5:Q5"/>
    <mergeCell ref="R5:R6"/>
    <mergeCell ref="S5:S6"/>
  </mergeCells>
  <hyperlinks>
    <hyperlink ref="T1" location="'Table of Contents'!A1" display="Table of Contents" xr:uid="{B57740D8-14FB-4C30-8B65-36B977AA3689}"/>
  </hyperlinks>
  <pageMargins left="0.75" right="0.75" top="1" bottom="1" header="0.5" footer="0.5"/>
  <pageSetup paperSize="9" scale="52" orientation="portrait" r:id="rId1"/>
  <colBreaks count="1" manualBreakCount="1">
    <brk id="19" max="24"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0"/>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401" t="s">
        <v>36</v>
      </c>
      <c r="B1" s="402"/>
      <c r="C1" s="402"/>
      <c r="D1" s="402"/>
      <c r="E1" s="402"/>
      <c r="F1" s="402"/>
      <c r="G1" s="402"/>
      <c r="H1" s="402"/>
      <c r="I1" s="349"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E285FD14-2550-4364-A588-93B2A0B1F2E9}"/>
  </hyperlinks>
  <pageMargins left="0.75" right="0.75" top="1" bottom="1" header="0.5" footer="0.5"/>
  <pageSetup paperSize="9" scale="9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129"/>
  <sheetViews>
    <sheetView showRuler="0" zoomScaleNormal="100" workbookViewId="0">
      <selection sqref="A1:N1"/>
    </sheetView>
  </sheetViews>
  <sheetFormatPr defaultColWidth="13.1796875" defaultRowHeight="12.5" x14ac:dyDescent="0.25"/>
  <cols>
    <col min="1" max="1" width="18.1796875" customWidth="1"/>
    <col min="2" max="2" width="20.1796875" customWidth="1"/>
    <col min="3" max="10" width="10.7265625" customWidth="1"/>
    <col min="11" max="11" width="13.54296875" customWidth="1"/>
    <col min="12" max="13" width="10.7265625" customWidth="1"/>
    <col min="14" max="14" width="12.26953125" customWidth="1"/>
    <col min="15" max="15" width="16.26953125" bestFit="1" customWidth="1"/>
  </cols>
  <sheetData>
    <row r="1" spans="1:15" ht="18.649999999999999" customHeight="1" x14ac:dyDescent="0.45">
      <c r="A1" s="426" t="s">
        <v>37</v>
      </c>
      <c r="B1" s="390"/>
      <c r="C1" s="390"/>
      <c r="D1" s="390"/>
      <c r="E1" s="390"/>
      <c r="F1" s="390"/>
      <c r="G1" s="390"/>
      <c r="H1" s="390"/>
      <c r="I1" s="390"/>
      <c r="J1" s="390"/>
      <c r="K1" s="390"/>
      <c r="L1" s="390"/>
      <c r="M1" s="390"/>
      <c r="N1" s="390"/>
      <c r="O1" s="349" t="s">
        <v>2</v>
      </c>
    </row>
    <row r="2" spans="1:15" ht="15" customHeight="1" x14ac:dyDescent="0.35">
      <c r="A2" s="7"/>
      <c r="B2" s="9"/>
      <c r="C2" s="9"/>
      <c r="D2" s="9"/>
      <c r="E2" s="9"/>
      <c r="F2" s="9"/>
      <c r="G2" s="9"/>
      <c r="H2" s="9"/>
      <c r="I2" s="9"/>
      <c r="J2" s="9"/>
      <c r="K2" s="9"/>
      <c r="L2" s="9"/>
      <c r="M2" s="9"/>
      <c r="N2" s="9"/>
    </row>
    <row r="3" spans="1:15" ht="163" customHeight="1" x14ac:dyDescent="0.25">
      <c r="A3" s="442" t="s">
        <v>939</v>
      </c>
      <c r="B3" s="391"/>
      <c r="C3" s="391"/>
      <c r="D3" s="391"/>
      <c r="E3" s="391"/>
      <c r="F3" s="391"/>
      <c r="G3" s="391"/>
      <c r="H3" s="391"/>
      <c r="I3" s="391"/>
      <c r="J3" s="391"/>
      <c r="K3" s="391"/>
      <c r="L3" s="391"/>
      <c r="M3" s="391"/>
      <c r="N3" s="391"/>
    </row>
    <row r="4" spans="1:15" ht="15" customHeight="1" x14ac:dyDescent="0.35">
      <c r="A4" s="152"/>
      <c r="B4" s="30"/>
      <c r="C4" s="30"/>
      <c r="D4" s="30"/>
      <c r="E4" s="30"/>
      <c r="F4" s="30"/>
      <c r="G4" s="30"/>
      <c r="H4" s="30"/>
      <c r="I4" s="30"/>
      <c r="J4" s="30"/>
      <c r="K4" s="30"/>
      <c r="L4" s="30"/>
      <c r="M4" s="30"/>
      <c r="N4" s="30"/>
    </row>
    <row r="5" spans="1:15" ht="90.75" customHeight="1" x14ac:dyDescent="0.35">
      <c r="A5" s="486" t="s">
        <v>940</v>
      </c>
      <c r="B5" s="75" t="s">
        <v>941</v>
      </c>
      <c r="C5" s="75" t="s">
        <v>942</v>
      </c>
      <c r="D5" s="75" t="s">
        <v>943</v>
      </c>
      <c r="E5" s="75" t="s">
        <v>944</v>
      </c>
      <c r="F5" s="75" t="s">
        <v>945</v>
      </c>
      <c r="G5" s="75" t="s">
        <v>946</v>
      </c>
      <c r="H5" s="75" t="s">
        <v>947</v>
      </c>
      <c r="I5" s="75" t="s">
        <v>948</v>
      </c>
      <c r="J5" s="75" t="s">
        <v>949</v>
      </c>
      <c r="K5" s="75" t="s">
        <v>950</v>
      </c>
      <c r="L5" s="75" t="s">
        <v>951</v>
      </c>
      <c r="M5" s="75" t="s">
        <v>952</v>
      </c>
      <c r="N5" s="75" t="s">
        <v>2182</v>
      </c>
      <c r="O5" s="57"/>
    </row>
    <row r="6" spans="1:15" ht="15" customHeight="1" x14ac:dyDescent="0.35">
      <c r="A6" s="486"/>
      <c r="B6" s="33" t="s">
        <v>84</v>
      </c>
      <c r="C6" s="33" t="s">
        <v>85</v>
      </c>
      <c r="D6" s="33" t="s">
        <v>86</v>
      </c>
      <c r="E6" s="33" t="s">
        <v>87</v>
      </c>
      <c r="F6" s="33" t="s">
        <v>88</v>
      </c>
      <c r="G6" s="33" t="s">
        <v>420</v>
      </c>
      <c r="H6" s="33" t="s">
        <v>421</v>
      </c>
      <c r="I6" s="33" t="s">
        <v>422</v>
      </c>
      <c r="J6" s="33" t="s">
        <v>423</v>
      </c>
      <c r="K6" s="33" t="s">
        <v>424</v>
      </c>
      <c r="L6" s="33" t="s">
        <v>425</v>
      </c>
      <c r="M6" s="33" t="s">
        <v>426</v>
      </c>
      <c r="N6" s="33" t="s">
        <v>427</v>
      </c>
      <c r="O6" s="57"/>
    </row>
    <row r="7" spans="1:15" ht="32.5" customHeight="1" x14ac:dyDescent="0.35">
      <c r="A7" s="237" t="s">
        <v>953</v>
      </c>
      <c r="B7" s="116"/>
      <c r="C7" s="113"/>
      <c r="D7" s="113"/>
      <c r="E7" s="113"/>
      <c r="F7" s="113"/>
      <c r="G7" s="113"/>
      <c r="H7" s="113"/>
      <c r="I7" s="113"/>
      <c r="J7" s="113"/>
      <c r="K7" s="113"/>
      <c r="L7" s="113"/>
      <c r="M7" s="113"/>
      <c r="N7" s="113"/>
      <c r="O7" s="57"/>
    </row>
    <row r="8" spans="1:15" ht="46.75" customHeight="1" x14ac:dyDescent="0.35">
      <c r="A8" s="237" t="s">
        <v>954</v>
      </c>
      <c r="B8" s="43"/>
      <c r="C8" s="113"/>
      <c r="D8" s="113"/>
      <c r="E8" s="113"/>
      <c r="F8" s="113"/>
      <c r="G8" s="113"/>
      <c r="H8" s="113"/>
      <c r="I8" s="113"/>
      <c r="J8" s="113"/>
      <c r="K8" s="113"/>
      <c r="L8" s="113"/>
      <c r="M8" s="113"/>
      <c r="N8" s="113"/>
      <c r="O8" s="57"/>
    </row>
    <row r="9" spans="1:15" ht="15" customHeight="1" x14ac:dyDescent="0.35">
      <c r="A9" s="263"/>
      <c r="B9" s="38" t="s">
        <v>955</v>
      </c>
      <c r="C9" s="176">
        <v>3500.43145018</v>
      </c>
      <c r="D9" s="176">
        <v>498.08652841000003</v>
      </c>
      <c r="E9" s="238">
        <v>0.60220163077387501</v>
      </c>
      <c r="F9" s="176">
        <v>3800.3799698550001</v>
      </c>
      <c r="G9" s="238">
        <v>6.9999999999999999E-4</v>
      </c>
      <c r="H9" s="176">
        <v>31120</v>
      </c>
      <c r="I9" s="238">
        <v>0.27850000000000003</v>
      </c>
      <c r="J9" s="113"/>
      <c r="K9" s="176">
        <v>235.85148952864</v>
      </c>
      <c r="L9" s="238">
        <v>6.2059975949625597E-2</v>
      </c>
      <c r="M9" s="176">
        <v>0.70638593012170803</v>
      </c>
      <c r="N9" s="176">
        <v>-5.0534951499999998</v>
      </c>
      <c r="O9" s="57"/>
    </row>
    <row r="10" spans="1:15" ht="15" customHeight="1" x14ac:dyDescent="0.35">
      <c r="A10" s="239"/>
      <c r="B10" s="240" t="s">
        <v>956</v>
      </c>
      <c r="C10" s="176">
        <v>3500.43145018</v>
      </c>
      <c r="D10" s="176">
        <v>498.08652841000003</v>
      </c>
      <c r="E10" s="238">
        <v>0.60220163077387501</v>
      </c>
      <c r="F10" s="176">
        <v>3800.3799698550001</v>
      </c>
      <c r="G10" s="238">
        <v>6.9999999999999999E-4</v>
      </c>
      <c r="H10" s="176">
        <v>31120</v>
      </c>
      <c r="I10" s="238">
        <v>0.27850000000000003</v>
      </c>
      <c r="J10" s="113"/>
      <c r="K10" s="176">
        <v>235.85148952864</v>
      </c>
      <c r="L10" s="238">
        <v>6.2059975949625597E-2</v>
      </c>
      <c r="M10" s="176">
        <v>0.70638593012170803</v>
      </c>
      <c r="N10" s="176">
        <v>-5.0534951499999998</v>
      </c>
      <c r="O10" s="57"/>
    </row>
    <row r="11" spans="1:15" ht="15" customHeight="1" x14ac:dyDescent="0.35">
      <c r="A11" s="239"/>
      <c r="B11" s="240" t="s">
        <v>957</v>
      </c>
      <c r="C11" s="176">
        <v>0</v>
      </c>
      <c r="D11" s="176">
        <v>0</v>
      </c>
      <c r="E11" s="176">
        <v>0</v>
      </c>
      <c r="F11" s="176">
        <v>0</v>
      </c>
      <c r="G11" s="176">
        <v>0</v>
      </c>
      <c r="H11" s="176">
        <v>0</v>
      </c>
      <c r="I11" s="176">
        <v>0</v>
      </c>
      <c r="J11" s="113"/>
      <c r="K11" s="176">
        <v>0</v>
      </c>
      <c r="L11" s="176">
        <v>0</v>
      </c>
      <c r="M11" s="176">
        <v>0</v>
      </c>
      <c r="N11" s="176">
        <v>0</v>
      </c>
      <c r="O11" s="57"/>
    </row>
    <row r="12" spans="1:15" ht="15" customHeight="1" x14ac:dyDescent="0.35">
      <c r="A12" s="239"/>
      <c r="B12" s="38" t="s">
        <v>958</v>
      </c>
      <c r="C12" s="176">
        <v>8467.0937755800005</v>
      </c>
      <c r="D12" s="176">
        <v>153.71291067000001</v>
      </c>
      <c r="E12" s="238">
        <v>0.61863947184925205</v>
      </c>
      <c r="F12" s="176">
        <v>8562.1866494533006</v>
      </c>
      <c r="G12" s="238">
        <v>1.9E-3</v>
      </c>
      <c r="H12" s="176">
        <v>54288</v>
      </c>
      <c r="I12" s="238">
        <v>0.28649999999999998</v>
      </c>
      <c r="J12" s="113"/>
      <c r="K12" s="176">
        <v>1201.3490274054</v>
      </c>
      <c r="L12" s="238">
        <v>0.14030867073916301</v>
      </c>
      <c r="M12" s="176">
        <v>4.6108480390488502</v>
      </c>
      <c r="N12" s="176">
        <v>-17.068716250000001</v>
      </c>
      <c r="O12" s="57"/>
    </row>
    <row r="13" spans="1:15" ht="15" customHeight="1" x14ac:dyDescent="0.35">
      <c r="A13" s="239"/>
      <c r="B13" s="38" t="s">
        <v>959</v>
      </c>
      <c r="C13" s="176">
        <v>407.697705068179</v>
      </c>
      <c r="D13" s="176">
        <v>146.67213939959001</v>
      </c>
      <c r="E13" s="238">
        <v>0.59749356200525605</v>
      </c>
      <c r="F13" s="176">
        <v>495.33336408497098</v>
      </c>
      <c r="G13" s="238">
        <v>3.8999999999999998E-3</v>
      </c>
      <c r="H13" s="176">
        <v>4475</v>
      </c>
      <c r="I13" s="238">
        <v>0.32350000000000001</v>
      </c>
      <c r="J13" s="113"/>
      <c r="K13" s="176">
        <v>134.05760481253199</v>
      </c>
      <c r="L13" s="238">
        <v>0.270641177301223</v>
      </c>
      <c r="M13" s="176">
        <v>0.62060798900413505</v>
      </c>
      <c r="N13" s="355">
        <v>-0.47921757116931502</v>
      </c>
      <c r="O13" s="57"/>
    </row>
    <row r="14" spans="1:15" ht="15" customHeight="1" x14ac:dyDescent="0.35">
      <c r="A14" s="239"/>
      <c r="B14" s="38" t="s">
        <v>960</v>
      </c>
      <c r="C14" s="176">
        <v>1594.06777059</v>
      </c>
      <c r="D14" s="176">
        <v>1.52884573</v>
      </c>
      <c r="E14" s="238">
        <v>0.99656869728772401</v>
      </c>
      <c r="F14" s="176">
        <v>1595.5913703875001</v>
      </c>
      <c r="G14" s="238">
        <v>5.3E-3</v>
      </c>
      <c r="H14" s="176">
        <v>9761</v>
      </c>
      <c r="I14" s="238">
        <v>0.28420000000000001</v>
      </c>
      <c r="J14" s="113"/>
      <c r="K14" s="176">
        <v>472.52582381049501</v>
      </c>
      <c r="L14" s="238">
        <v>0.29614463488589698</v>
      </c>
      <c r="M14" s="176">
        <v>2.3938900142196502</v>
      </c>
      <c r="N14" s="176">
        <v>-3.7846221500000001</v>
      </c>
      <c r="O14" s="57"/>
    </row>
    <row r="15" spans="1:15" ht="15" customHeight="1" x14ac:dyDescent="0.35">
      <c r="A15" s="239"/>
      <c r="B15" s="38" t="s">
        <v>961</v>
      </c>
      <c r="C15" s="176">
        <v>3352.4419746399999</v>
      </c>
      <c r="D15" s="176">
        <v>14.03245379</v>
      </c>
      <c r="E15" s="238">
        <v>0.91796681947241998</v>
      </c>
      <c r="F15" s="176">
        <v>3365.3233016150002</v>
      </c>
      <c r="G15" s="238">
        <v>1.78E-2</v>
      </c>
      <c r="H15" s="176">
        <v>23127</v>
      </c>
      <c r="I15" s="238">
        <v>0.28100000000000003</v>
      </c>
      <c r="J15" s="113"/>
      <c r="K15" s="176">
        <v>2155.53400345504</v>
      </c>
      <c r="L15" s="238">
        <v>0.64051320193237005</v>
      </c>
      <c r="M15" s="176">
        <v>16.768962877501099</v>
      </c>
      <c r="N15" s="176">
        <v>-7.0989742600000003</v>
      </c>
      <c r="O15" s="57"/>
    </row>
    <row r="16" spans="1:15" ht="15" customHeight="1" x14ac:dyDescent="0.35">
      <c r="A16" s="239"/>
      <c r="B16" s="240" t="s">
        <v>962</v>
      </c>
      <c r="C16" s="176">
        <v>1572.5624470600001</v>
      </c>
      <c r="D16" s="176">
        <v>6.98556636</v>
      </c>
      <c r="E16" s="238">
        <v>0.85747441779366296</v>
      </c>
      <c r="F16" s="176">
        <v>1578.5523915075</v>
      </c>
      <c r="G16" s="238">
        <v>1.0800000000000001E-2</v>
      </c>
      <c r="H16" s="176">
        <v>11102</v>
      </c>
      <c r="I16" s="238">
        <v>0.28000000000000003</v>
      </c>
      <c r="J16" s="113"/>
      <c r="K16" s="176">
        <v>747.81055238702595</v>
      </c>
      <c r="L16" s="238">
        <v>0.47373185483750402</v>
      </c>
      <c r="M16" s="176">
        <v>4.7610958895308597</v>
      </c>
      <c r="N16" s="176">
        <v>-2.9041241499999999</v>
      </c>
      <c r="O16" s="57"/>
    </row>
    <row r="17" spans="1:15" ht="15" customHeight="1" x14ac:dyDescent="0.35">
      <c r="A17" s="239"/>
      <c r="B17" s="240" t="s">
        <v>963</v>
      </c>
      <c r="C17" s="176">
        <v>1779.8795275800001</v>
      </c>
      <c r="D17" s="176">
        <v>7.04688743</v>
      </c>
      <c r="E17" s="238">
        <v>0.97793282437888995</v>
      </c>
      <c r="F17" s="176">
        <v>1786.7709101075</v>
      </c>
      <c r="G17" s="238">
        <v>2.3900000000000001E-2</v>
      </c>
      <c r="H17" s="176">
        <v>12025</v>
      </c>
      <c r="I17" s="238">
        <v>0.28179999999999999</v>
      </c>
      <c r="J17" s="113"/>
      <c r="K17" s="176">
        <v>1407.72345106801</v>
      </c>
      <c r="L17" s="238">
        <v>0.787858948847178</v>
      </c>
      <c r="M17" s="176">
        <v>12.0078669879702</v>
      </c>
      <c r="N17" s="176">
        <v>-4.19485011</v>
      </c>
      <c r="O17" s="57"/>
    </row>
    <row r="18" spans="1:15" ht="15" customHeight="1" x14ac:dyDescent="0.35">
      <c r="A18" s="239"/>
      <c r="B18" s="38" t="s">
        <v>964</v>
      </c>
      <c r="C18" s="176">
        <v>695.27168399000004</v>
      </c>
      <c r="D18" s="176">
        <v>4.9003355400000004</v>
      </c>
      <c r="E18" s="238">
        <v>0.89353154376036903</v>
      </c>
      <c r="F18" s="176">
        <v>699.65028837</v>
      </c>
      <c r="G18" s="238">
        <v>6.0100000000000001E-2</v>
      </c>
      <c r="H18" s="176">
        <v>5132</v>
      </c>
      <c r="I18" s="238">
        <v>0.29659999999999997</v>
      </c>
      <c r="J18" s="113"/>
      <c r="K18" s="176">
        <v>948.15255207047096</v>
      </c>
      <c r="L18" s="238">
        <v>1.3551806778775399</v>
      </c>
      <c r="M18" s="176">
        <v>12.4029365502417</v>
      </c>
      <c r="N18" s="176">
        <v>-4.7083576499999999</v>
      </c>
      <c r="O18" s="57"/>
    </row>
    <row r="19" spans="1:15" ht="15" customHeight="1" x14ac:dyDescent="0.35">
      <c r="A19" s="239"/>
      <c r="B19" s="240" t="s">
        <v>965</v>
      </c>
      <c r="C19" s="176">
        <v>98.532637059999999</v>
      </c>
      <c r="D19" s="176">
        <v>1.46551348</v>
      </c>
      <c r="E19" s="238">
        <v>0.70441033746069703</v>
      </c>
      <c r="F19" s="176">
        <v>99.564959904999995</v>
      </c>
      <c r="G19" s="238">
        <v>3.6999999999999998E-2</v>
      </c>
      <c r="H19" s="176">
        <v>1013</v>
      </c>
      <c r="I19" s="238">
        <v>0.33450000000000002</v>
      </c>
      <c r="J19" s="113"/>
      <c r="K19" s="176">
        <v>120.010918327664</v>
      </c>
      <c r="L19" s="238">
        <v>1.2053529519036901</v>
      </c>
      <c r="M19" s="176">
        <v>1.23096551504089</v>
      </c>
      <c r="N19" s="355">
        <v>-0.13697885000000001</v>
      </c>
      <c r="O19" s="57"/>
    </row>
    <row r="20" spans="1:15" ht="15" customHeight="1" x14ac:dyDescent="0.35">
      <c r="A20" s="239"/>
      <c r="B20" s="240" t="s">
        <v>966</v>
      </c>
      <c r="C20" s="176">
        <v>596.73904692999997</v>
      </c>
      <c r="D20" s="176">
        <v>3.4348220600000001</v>
      </c>
      <c r="E20" s="238">
        <v>0.97422267487125702</v>
      </c>
      <c r="F20" s="176">
        <v>600.08532846499998</v>
      </c>
      <c r="G20" s="238">
        <v>6.4000000000000001E-2</v>
      </c>
      <c r="H20" s="176">
        <v>4119</v>
      </c>
      <c r="I20" s="238">
        <v>0.2903</v>
      </c>
      <c r="J20" s="113"/>
      <c r="K20" s="176">
        <v>828.14163374280702</v>
      </c>
      <c r="L20" s="238">
        <v>1.3800397951090899</v>
      </c>
      <c r="M20" s="176">
        <v>11.1719710352008</v>
      </c>
      <c r="N20" s="176">
        <v>-4.5713787999999997</v>
      </c>
      <c r="O20" s="57"/>
    </row>
    <row r="21" spans="1:15" ht="15" customHeight="1" x14ac:dyDescent="0.35">
      <c r="A21" s="239"/>
      <c r="B21" s="38" t="s">
        <v>967</v>
      </c>
      <c r="C21" s="176">
        <v>324.23077918000001</v>
      </c>
      <c r="D21" s="176">
        <v>1.2228865900000001</v>
      </c>
      <c r="E21" s="238">
        <v>0.94410670984625</v>
      </c>
      <c r="F21" s="176">
        <v>325.38531461500003</v>
      </c>
      <c r="G21" s="238">
        <v>0.22239999999999999</v>
      </c>
      <c r="H21" s="176">
        <v>2312</v>
      </c>
      <c r="I21" s="238">
        <v>0.28989999999999999</v>
      </c>
      <c r="J21" s="113"/>
      <c r="K21" s="176">
        <v>658.82101293744995</v>
      </c>
      <c r="L21" s="238">
        <v>2.02474107879446</v>
      </c>
      <c r="M21" s="176">
        <v>21.033314010183201</v>
      </c>
      <c r="N21" s="176">
        <v>-9.91281912</v>
      </c>
      <c r="O21" s="57"/>
    </row>
    <row r="22" spans="1:15" ht="15" customHeight="1" x14ac:dyDescent="0.35">
      <c r="A22" s="239"/>
      <c r="B22" s="240" t="s">
        <v>968</v>
      </c>
      <c r="C22" s="176">
        <v>225.38280151999999</v>
      </c>
      <c r="D22" s="176">
        <v>0.86734367000000001</v>
      </c>
      <c r="E22" s="238">
        <v>0.92760488181115097</v>
      </c>
      <c r="F22" s="176">
        <v>226.18735374249999</v>
      </c>
      <c r="G22" s="238">
        <v>0.16839999999999999</v>
      </c>
      <c r="H22" s="176">
        <v>1664</v>
      </c>
      <c r="I22" s="238">
        <v>0.28639999999999999</v>
      </c>
      <c r="J22" s="113"/>
      <c r="K22" s="176">
        <v>447.76819592948499</v>
      </c>
      <c r="L22" s="238">
        <v>1.97963408882373</v>
      </c>
      <c r="M22" s="176">
        <v>10.914207995940201</v>
      </c>
      <c r="N22" s="176">
        <v>-6.4461765599999996</v>
      </c>
      <c r="O22" s="57"/>
    </row>
    <row r="23" spans="1:15" ht="15" customHeight="1" x14ac:dyDescent="0.35">
      <c r="A23" s="239"/>
      <c r="B23" s="240" t="s">
        <v>969</v>
      </c>
      <c r="C23" s="176">
        <v>63.558727580000003</v>
      </c>
      <c r="D23" s="241">
        <v>0.32858200999999998</v>
      </c>
      <c r="E23" s="238">
        <v>0.98625950337329804</v>
      </c>
      <c r="F23" s="176">
        <v>63.882794709999999</v>
      </c>
      <c r="G23" s="238">
        <v>0.26300000000000001</v>
      </c>
      <c r="H23" s="176">
        <v>396</v>
      </c>
      <c r="I23" s="238">
        <v>0.29759999999999998</v>
      </c>
      <c r="J23" s="113"/>
      <c r="K23" s="176">
        <v>142.50944050861301</v>
      </c>
      <c r="L23" s="238">
        <v>2.2307953362958499</v>
      </c>
      <c r="M23" s="176">
        <v>4.9912575783571</v>
      </c>
      <c r="N23" s="176">
        <v>-2.3576741999999999</v>
      </c>
      <c r="O23" s="57"/>
    </row>
    <row r="24" spans="1:15" ht="28" customHeight="1" x14ac:dyDescent="0.35">
      <c r="A24" s="242"/>
      <c r="B24" s="240" t="s">
        <v>970</v>
      </c>
      <c r="C24" s="176">
        <v>35.289250080000002</v>
      </c>
      <c r="D24" s="241">
        <v>2.6960910000000001E-2</v>
      </c>
      <c r="E24" s="238">
        <v>0.96124657884322096</v>
      </c>
      <c r="F24" s="176">
        <v>35.315166162499999</v>
      </c>
      <c r="G24" s="238">
        <v>0.49440000000000001</v>
      </c>
      <c r="H24" s="176">
        <v>252</v>
      </c>
      <c r="I24" s="238">
        <v>0.29809999999999998</v>
      </c>
      <c r="J24" s="113"/>
      <c r="K24" s="176">
        <v>68.543376499352306</v>
      </c>
      <c r="L24" s="238">
        <v>1.9409048277999099</v>
      </c>
      <c r="M24" s="176">
        <v>5.1278484358859604</v>
      </c>
      <c r="N24" s="176">
        <v>-1.10896836</v>
      </c>
      <c r="O24" s="57"/>
    </row>
    <row r="25" spans="1:15" ht="15" customHeight="1" x14ac:dyDescent="0.35">
      <c r="A25" s="96"/>
      <c r="B25" s="38" t="s">
        <v>971</v>
      </c>
      <c r="C25" s="176">
        <v>237.00355851</v>
      </c>
      <c r="D25" s="176">
        <v>2.1507128999999998</v>
      </c>
      <c r="E25" s="243">
        <v>0.96788356432883205</v>
      </c>
      <c r="F25" s="176">
        <v>239.08519817749999</v>
      </c>
      <c r="G25" s="243">
        <v>1</v>
      </c>
      <c r="H25" s="176">
        <v>2147</v>
      </c>
      <c r="I25" s="243">
        <v>0.36270000000000002</v>
      </c>
      <c r="J25" s="113"/>
      <c r="K25" s="176">
        <v>528.07577653239105</v>
      </c>
      <c r="L25" s="238">
        <v>2.2087347128045201</v>
      </c>
      <c r="M25" s="176">
        <v>95.981799491979999</v>
      </c>
      <c r="N25" s="176">
        <v>-73.360047550000004</v>
      </c>
      <c r="O25" s="57"/>
    </row>
    <row r="26" spans="1:15" ht="15" customHeight="1" x14ac:dyDescent="0.35">
      <c r="A26" s="424" t="s">
        <v>972</v>
      </c>
      <c r="B26" s="458"/>
      <c r="C26" s="176">
        <v>18578.238697738201</v>
      </c>
      <c r="D26" s="176">
        <v>822.30681302958999</v>
      </c>
      <c r="E26" s="243">
        <v>0.61375723856726905</v>
      </c>
      <c r="F26" s="176">
        <v>19082.935456558302</v>
      </c>
      <c r="G26" s="243">
        <v>2.3199999999999998E-2</v>
      </c>
      <c r="H26" s="176">
        <v>132362</v>
      </c>
      <c r="I26" s="243">
        <v>0.28610000000000002</v>
      </c>
      <c r="J26" s="113"/>
      <c r="K26" s="176">
        <v>6334.3672905524199</v>
      </c>
      <c r="L26" s="238">
        <v>0.33193883116003903</v>
      </c>
      <c r="M26" s="176">
        <v>154.5187449023</v>
      </c>
      <c r="N26" s="176">
        <v>-121.466249701169</v>
      </c>
      <c r="O26" s="69"/>
    </row>
    <row r="27" spans="1:15" ht="15" customHeight="1" x14ac:dyDescent="0.35">
      <c r="A27" s="511" t="s">
        <v>973</v>
      </c>
      <c r="B27" s="512"/>
      <c r="C27" s="154">
        <v>18578.238697738201</v>
      </c>
      <c r="D27" s="154">
        <v>822.30681302958999</v>
      </c>
      <c r="E27" s="231">
        <v>0.61375723856726905</v>
      </c>
      <c r="F27" s="154">
        <v>19082.935456558302</v>
      </c>
      <c r="G27" s="231">
        <v>2.3199999999999998E-2</v>
      </c>
      <c r="H27" s="154">
        <v>132362</v>
      </c>
      <c r="I27" s="231">
        <v>0.28610000000000002</v>
      </c>
      <c r="J27" s="237"/>
      <c r="K27" s="154">
        <v>6334.3672905524199</v>
      </c>
      <c r="L27" s="231">
        <v>0.33193883116003903</v>
      </c>
      <c r="M27" s="154">
        <v>154.5187449023</v>
      </c>
      <c r="N27" s="154">
        <v>-121.466249701169</v>
      </c>
      <c r="O27" s="57"/>
    </row>
    <row r="28" spans="1:15" ht="15" customHeight="1" x14ac:dyDescent="0.35">
      <c r="A28" s="53"/>
      <c r="B28" s="55"/>
      <c r="C28" s="55"/>
      <c r="D28" s="55"/>
      <c r="E28" s="55"/>
      <c r="F28" s="55"/>
      <c r="G28" s="55"/>
      <c r="H28" s="55"/>
      <c r="I28" s="55"/>
      <c r="J28" s="55"/>
      <c r="K28" s="55"/>
      <c r="L28" s="55"/>
      <c r="M28" s="55"/>
      <c r="N28" s="55"/>
    </row>
    <row r="29" spans="1:15" ht="15" customHeight="1" x14ac:dyDescent="0.35">
      <c r="A29" s="152"/>
      <c r="B29" s="30"/>
      <c r="C29" s="30"/>
      <c r="D29" s="30"/>
      <c r="E29" s="30"/>
      <c r="F29" s="30"/>
      <c r="G29" s="30"/>
      <c r="H29" s="30"/>
      <c r="I29" s="30"/>
      <c r="J29" s="30"/>
      <c r="K29" s="30"/>
      <c r="L29" s="30"/>
      <c r="M29" s="30"/>
      <c r="N29" s="30"/>
    </row>
    <row r="30" spans="1:15" ht="90.75" customHeight="1" x14ac:dyDescent="0.35">
      <c r="A30" s="439" t="s">
        <v>974</v>
      </c>
      <c r="B30" s="75" t="s">
        <v>941</v>
      </c>
      <c r="C30" s="75" t="s">
        <v>942</v>
      </c>
      <c r="D30" s="75" t="s">
        <v>943</v>
      </c>
      <c r="E30" s="75" t="s">
        <v>944</v>
      </c>
      <c r="F30" s="75" t="s">
        <v>945</v>
      </c>
      <c r="G30" s="75" t="s">
        <v>946</v>
      </c>
      <c r="H30" s="75" t="s">
        <v>947</v>
      </c>
      <c r="I30" s="75" t="s">
        <v>948</v>
      </c>
      <c r="J30" s="75" t="s">
        <v>949</v>
      </c>
      <c r="K30" s="75" t="s">
        <v>950</v>
      </c>
      <c r="L30" s="75" t="s">
        <v>951</v>
      </c>
      <c r="M30" s="75" t="s">
        <v>952</v>
      </c>
      <c r="N30" s="75" t="s">
        <v>2182</v>
      </c>
      <c r="O30" s="57"/>
    </row>
    <row r="31" spans="1:15" ht="15" customHeight="1" x14ac:dyDescent="0.35">
      <c r="A31" s="485"/>
      <c r="B31" s="33" t="s">
        <v>84</v>
      </c>
      <c r="C31" s="33" t="s">
        <v>85</v>
      </c>
      <c r="D31" s="33" t="s">
        <v>86</v>
      </c>
      <c r="E31" s="33" t="s">
        <v>87</v>
      </c>
      <c r="F31" s="33" t="s">
        <v>88</v>
      </c>
      <c r="G31" s="33" t="s">
        <v>420</v>
      </c>
      <c r="H31" s="33" t="s">
        <v>421</v>
      </c>
      <c r="I31" s="33" t="s">
        <v>422</v>
      </c>
      <c r="J31" s="33" t="s">
        <v>423</v>
      </c>
      <c r="K31" s="33" t="s">
        <v>424</v>
      </c>
      <c r="L31" s="33" t="s">
        <v>425</v>
      </c>
      <c r="M31" s="33" t="s">
        <v>426</v>
      </c>
      <c r="N31" s="33" t="s">
        <v>427</v>
      </c>
      <c r="O31" s="57"/>
    </row>
    <row r="32" spans="1:15" ht="75.75" customHeight="1" x14ac:dyDescent="0.35">
      <c r="A32" s="172" t="s">
        <v>975</v>
      </c>
      <c r="B32" s="116"/>
      <c r="C32" s="113"/>
      <c r="D32" s="113"/>
      <c r="E32" s="113"/>
      <c r="F32" s="113"/>
      <c r="G32" s="113"/>
      <c r="H32" s="113"/>
      <c r="I32" s="113"/>
      <c r="J32" s="113"/>
      <c r="K32" s="113"/>
      <c r="L32" s="113"/>
      <c r="M32" s="113"/>
      <c r="N32" s="113"/>
      <c r="O32" s="57"/>
    </row>
    <row r="33" spans="1:15" ht="15" customHeight="1" x14ac:dyDescent="0.35">
      <c r="A33" s="244"/>
      <c r="B33" s="38" t="s">
        <v>955</v>
      </c>
      <c r="C33" s="245">
        <v>7638.2422713065498</v>
      </c>
      <c r="D33" s="245">
        <v>0</v>
      </c>
      <c r="E33" s="176">
        <v>0</v>
      </c>
      <c r="F33" s="245">
        <v>7638.2422713065498</v>
      </c>
      <c r="G33" s="246">
        <v>8.4690246724717605E-5</v>
      </c>
      <c r="H33" s="245">
        <v>40</v>
      </c>
      <c r="I33" s="246">
        <v>0.45</v>
      </c>
      <c r="J33" s="247">
        <v>2.5</v>
      </c>
      <c r="K33" s="245">
        <v>488.83296680722998</v>
      </c>
      <c r="L33" s="248">
        <v>6.3998096609681504E-2</v>
      </c>
      <c r="M33" s="358">
        <v>0.291098080125054</v>
      </c>
      <c r="N33" s="176">
        <v>-1.15506284</v>
      </c>
      <c r="O33" s="57"/>
    </row>
    <row r="34" spans="1:15" ht="15" customHeight="1" x14ac:dyDescent="0.35">
      <c r="A34" s="249"/>
      <c r="B34" s="240" t="s">
        <v>956</v>
      </c>
      <c r="C34" s="245">
        <v>7638.2422713065498</v>
      </c>
      <c r="D34" s="245">
        <v>0</v>
      </c>
      <c r="E34" s="176">
        <v>0</v>
      </c>
      <c r="F34" s="245">
        <v>7638.2422713065498</v>
      </c>
      <c r="G34" s="246">
        <v>8.4690246724717605E-5</v>
      </c>
      <c r="H34" s="245">
        <v>40</v>
      </c>
      <c r="I34" s="246">
        <v>0.45</v>
      </c>
      <c r="J34" s="247">
        <v>2.5</v>
      </c>
      <c r="K34" s="245">
        <v>488.83296680722998</v>
      </c>
      <c r="L34" s="248">
        <v>6.3998096609681504E-2</v>
      </c>
      <c r="M34" s="358">
        <v>0.291098080125054</v>
      </c>
      <c r="N34" s="176">
        <v>-1.15506284</v>
      </c>
      <c r="O34" s="57"/>
    </row>
    <row r="35" spans="1:15" ht="15" customHeight="1" x14ac:dyDescent="0.35">
      <c r="A35" s="249"/>
      <c r="B35" s="240" t="s">
        <v>957</v>
      </c>
      <c r="C35" s="245">
        <v>0</v>
      </c>
      <c r="D35" s="250">
        <v>0</v>
      </c>
      <c r="E35" s="250">
        <v>0</v>
      </c>
      <c r="F35" s="245">
        <v>0</v>
      </c>
      <c r="G35" s="250">
        <v>0</v>
      </c>
      <c r="H35" s="251">
        <v>0</v>
      </c>
      <c r="I35" s="250">
        <v>0</v>
      </c>
      <c r="J35" s="250">
        <v>0</v>
      </c>
      <c r="K35" s="245">
        <v>0</v>
      </c>
      <c r="L35" s="250">
        <v>0</v>
      </c>
      <c r="M35" s="245">
        <v>0</v>
      </c>
      <c r="N35" s="245">
        <v>0</v>
      </c>
      <c r="O35" s="57"/>
    </row>
    <row r="36" spans="1:15" ht="15" customHeight="1" x14ac:dyDescent="0.35">
      <c r="A36" s="249"/>
      <c r="B36" s="38" t="s">
        <v>958</v>
      </c>
      <c r="C36" s="245">
        <v>0</v>
      </c>
      <c r="D36" s="250">
        <v>0</v>
      </c>
      <c r="E36" s="250">
        <v>0</v>
      </c>
      <c r="F36" s="245">
        <v>0</v>
      </c>
      <c r="G36" s="250">
        <v>0</v>
      </c>
      <c r="H36" s="251">
        <v>0</v>
      </c>
      <c r="I36" s="250">
        <v>0</v>
      </c>
      <c r="J36" s="250">
        <v>0</v>
      </c>
      <c r="K36" s="245">
        <v>0</v>
      </c>
      <c r="L36" s="250">
        <v>0</v>
      </c>
      <c r="M36" s="245">
        <v>0</v>
      </c>
      <c r="N36" s="245">
        <v>0</v>
      </c>
      <c r="O36" s="57"/>
    </row>
    <row r="37" spans="1:15" ht="15" customHeight="1" x14ac:dyDescent="0.35">
      <c r="A37" s="249"/>
      <c r="B37" s="38" t="s">
        <v>959</v>
      </c>
      <c r="C37" s="245">
        <v>0</v>
      </c>
      <c r="D37" s="250">
        <v>0</v>
      </c>
      <c r="E37" s="250">
        <v>0</v>
      </c>
      <c r="F37" s="245">
        <v>0</v>
      </c>
      <c r="G37" s="250">
        <v>0</v>
      </c>
      <c r="H37" s="251">
        <v>0</v>
      </c>
      <c r="I37" s="250">
        <v>0</v>
      </c>
      <c r="J37" s="250">
        <v>0</v>
      </c>
      <c r="K37" s="245">
        <v>0</v>
      </c>
      <c r="L37" s="250">
        <v>0</v>
      </c>
      <c r="M37" s="245">
        <v>0</v>
      </c>
      <c r="N37" s="245">
        <v>0</v>
      </c>
      <c r="O37" s="57"/>
    </row>
    <row r="38" spans="1:15" ht="15" customHeight="1" x14ac:dyDescent="0.35">
      <c r="A38" s="249"/>
      <c r="B38" s="38" t="s">
        <v>960</v>
      </c>
      <c r="C38" s="245">
        <v>0</v>
      </c>
      <c r="D38" s="250">
        <v>0</v>
      </c>
      <c r="E38" s="250">
        <v>0</v>
      </c>
      <c r="F38" s="245">
        <v>0</v>
      </c>
      <c r="G38" s="250">
        <v>0</v>
      </c>
      <c r="H38" s="251">
        <v>0</v>
      </c>
      <c r="I38" s="250">
        <v>0</v>
      </c>
      <c r="J38" s="250">
        <v>0</v>
      </c>
      <c r="K38" s="245">
        <v>0</v>
      </c>
      <c r="L38" s="250">
        <v>0</v>
      </c>
      <c r="M38" s="245">
        <v>0</v>
      </c>
      <c r="N38" s="245">
        <v>0</v>
      </c>
      <c r="O38" s="57"/>
    </row>
    <row r="39" spans="1:15" ht="15" customHeight="1" x14ac:dyDescent="0.35">
      <c r="A39" s="249"/>
      <c r="B39" s="38" t="s">
        <v>961</v>
      </c>
      <c r="C39" s="245">
        <v>0</v>
      </c>
      <c r="D39" s="250">
        <v>0</v>
      </c>
      <c r="E39" s="250">
        <v>0</v>
      </c>
      <c r="F39" s="245">
        <v>0</v>
      </c>
      <c r="G39" s="250">
        <v>0</v>
      </c>
      <c r="H39" s="251">
        <v>0</v>
      </c>
      <c r="I39" s="250">
        <v>0</v>
      </c>
      <c r="J39" s="250">
        <v>0</v>
      </c>
      <c r="K39" s="245">
        <v>0</v>
      </c>
      <c r="L39" s="250">
        <v>0</v>
      </c>
      <c r="M39" s="245">
        <v>0</v>
      </c>
      <c r="N39" s="245">
        <v>0</v>
      </c>
      <c r="O39" s="57"/>
    </row>
    <row r="40" spans="1:15" ht="15" customHeight="1" x14ac:dyDescent="0.35">
      <c r="A40" s="249"/>
      <c r="B40" s="240" t="s">
        <v>962</v>
      </c>
      <c r="C40" s="245">
        <v>0</v>
      </c>
      <c r="D40" s="250">
        <v>0</v>
      </c>
      <c r="E40" s="250">
        <v>0</v>
      </c>
      <c r="F40" s="245">
        <v>0</v>
      </c>
      <c r="G40" s="250">
        <v>0</v>
      </c>
      <c r="H40" s="251">
        <v>0</v>
      </c>
      <c r="I40" s="250">
        <v>0</v>
      </c>
      <c r="J40" s="250">
        <v>0</v>
      </c>
      <c r="K40" s="245">
        <v>0</v>
      </c>
      <c r="L40" s="250">
        <v>0</v>
      </c>
      <c r="M40" s="245">
        <v>0</v>
      </c>
      <c r="N40" s="245">
        <v>0</v>
      </c>
      <c r="O40" s="57"/>
    </row>
    <row r="41" spans="1:15" ht="15" customHeight="1" x14ac:dyDescent="0.35">
      <c r="A41" s="249"/>
      <c r="B41" s="240" t="s">
        <v>963</v>
      </c>
      <c r="C41" s="245">
        <v>0</v>
      </c>
      <c r="D41" s="250">
        <v>0</v>
      </c>
      <c r="E41" s="250">
        <v>0</v>
      </c>
      <c r="F41" s="245">
        <v>0</v>
      </c>
      <c r="G41" s="250">
        <v>0</v>
      </c>
      <c r="H41" s="251">
        <v>0</v>
      </c>
      <c r="I41" s="250">
        <v>0</v>
      </c>
      <c r="J41" s="250">
        <v>0</v>
      </c>
      <c r="K41" s="245">
        <v>0</v>
      </c>
      <c r="L41" s="250">
        <v>0</v>
      </c>
      <c r="M41" s="245">
        <v>0</v>
      </c>
      <c r="N41" s="245">
        <v>0</v>
      </c>
      <c r="O41" s="57"/>
    </row>
    <row r="42" spans="1:15" ht="15" customHeight="1" x14ac:dyDescent="0.35">
      <c r="A42" s="249"/>
      <c r="B42" s="38" t="s">
        <v>964</v>
      </c>
      <c r="C42" s="245">
        <v>0</v>
      </c>
      <c r="D42" s="250">
        <v>0</v>
      </c>
      <c r="E42" s="250">
        <v>0</v>
      </c>
      <c r="F42" s="245">
        <v>0</v>
      </c>
      <c r="G42" s="250">
        <v>0</v>
      </c>
      <c r="H42" s="251">
        <v>0</v>
      </c>
      <c r="I42" s="250">
        <v>0</v>
      </c>
      <c r="J42" s="250">
        <v>0</v>
      </c>
      <c r="K42" s="245">
        <v>0</v>
      </c>
      <c r="L42" s="250">
        <v>0</v>
      </c>
      <c r="M42" s="245">
        <v>0</v>
      </c>
      <c r="N42" s="245">
        <v>0</v>
      </c>
      <c r="O42" s="57"/>
    </row>
    <row r="43" spans="1:15" ht="15" customHeight="1" x14ac:dyDescent="0.35">
      <c r="A43" s="249"/>
      <c r="B43" s="240" t="s">
        <v>965</v>
      </c>
      <c r="C43" s="245">
        <v>0</v>
      </c>
      <c r="D43" s="250">
        <v>0</v>
      </c>
      <c r="E43" s="250">
        <v>0</v>
      </c>
      <c r="F43" s="245">
        <v>0</v>
      </c>
      <c r="G43" s="250">
        <v>0</v>
      </c>
      <c r="H43" s="251">
        <v>0</v>
      </c>
      <c r="I43" s="250">
        <v>0</v>
      </c>
      <c r="J43" s="250">
        <v>0</v>
      </c>
      <c r="K43" s="245">
        <v>0</v>
      </c>
      <c r="L43" s="250">
        <v>0</v>
      </c>
      <c r="M43" s="245">
        <v>0</v>
      </c>
      <c r="N43" s="245">
        <v>0</v>
      </c>
      <c r="O43" s="57"/>
    </row>
    <row r="44" spans="1:15" ht="15" customHeight="1" x14ac:dyDescent="0.35">
      <c r="A44" s="249"/>
      <c r="B44" s="240" t="s">
        <v>966</v>
      </c>
      <c r="C44" s="245">
        <v>0</v>
      </c>
      <c r="D44" s="250">
        <v>0</v>
      </c>
      <c r="E44" s="250">
        <v>0</v>
      </c>
      <c r="F44" s="245">
        <v>0</v>
      </c>
      <c r="G44" s="250">
        <v>0</v>
      </c>
      <c r="H44" s="251">
        <v>0</v>
      </c>
      <c r="I44" s="250">
        <v>0</v>
      </c>
      <c r="J44" s="250">
        <v>0</v>
      </c>
      <c r="K44" s="245">
        <v>0</v>
      </c>
      <c r="L44" s="250">
        <v>0</v>
      </c>
      <c r="M44" s="245">
        <v>0</v>
      </c>
      <c r="N44" s="245">
        <v>0</v>
      </c>
      <c r="O44" s="57"/>
    </row>
    <row r="45" spans="1:15" ht="15" customHeight="1" x14ac:dyDescent="0.35">
      <c r="A45" s="249"/>
      <c r="B45" s="38" t="s">
        <v>967</v>
      </c>
      <c r="C45" s="245">
        <v>0</v>
      </c>
      <c r="D45" s="250">
        <v>0</v>
      </c>
      <c r="E45" s="250">
        <v>0</v>
      </c>
      <c r="F45" s="245">
        <v>0</v>
      </c>
      <c r="G45" s="250">
        <v>0</v>
      </c>
      <c r="H45" s="251">
        <v>0</v>
      </c>
      <c r="I45" s="250">
        <v>0</v>
      </c>
      <c r="J45" s="250">
        <v>0</v>
      </c>
      <c r="K45" s="245">
        <v>0</v>
      </c>
      <c r="L45" s="250">
        <v>0</v>
      </c>
      <c r="M45" s="245">
        <v>0</v>
      </c>
      <c r="N45" s="245">
        <v>0</v>
      </c>
      <c r="O45" s="57"/>
    </row>
    <row r="46" spans="1:15" ht="15" customHeight="1" x14ac:dyDescent="0.35">
      <c r="A46" s="249"/>
      <c r="B46" s="240" t="s">
        <v>968</v>
      </c>
      <c r="C46" s="245">
        <v>0</v>
      </c>
      <c r="D46" s="250">
        <v>0</v>
      </c>
      <c r="E46" s="250">
        <v>0</v>
      </c>
      <c r="F46" s="245">
        <v>0</v>
      </c>
      <c r="G46" s="250">
        <v>0</v>
      </c>
      <c r="H46" s="251">
        <v>0</v>
      </c>
      <c r="I46" s="250">
        <v>0</v>
      </c>
      <c r="J46" s="250">
        <v>0</v>
      </c>
      <c r="K46" s="245">
        <v>0</v>
      </c>
      <c r="L46" s="250">
        <v>0</v>
      </c>
      <c r="M46" s="245">
        <v>0</v>
      </c>
      <c r="N46" s="245">
        <v>0</v>
      </c>
      <c r="O46" s="57"/>
    </row>
    <row r="47" spans="1:15" ht="15" customHeight="1" x14ac:dyDescent="0.35">
      <c r="A47" s="252"/>
      <c r="B47" s="240" t="s">
        <v>969</v>
      </c>
      <c r="C47" s="245">
        <v>0</v>
      </c>
      <c r="D47" s="250">
        <v>0</v>
      </c>
      <c r="E47" s="250">
        <v>0</v>
      </c>
      <c r="F47" s="245">
        <v>0</v>
      </c>
      <c r="G47" s="250">
        <v>0</v>
      </c>
      <c r="H47" s="251">
        <v>0</v>
      </c>
      <c r="I47" s="250">
        <v>0</v>
      </c>
      <c r="J47" s="250">
        <v>0</v>
      </c>
      <c r="K47" s="245">
        <v>0</v>
      </c>
      <c r="L47" s="250">
        <v>0</v>
      </c>
      <c r="M47" s="245">
        <v>0</v>
      </c>
      <c r="N47" s="245">
        <v>0</v>
      </c>
      <c r="O47" s="57"/>
    </row>
    <row r="48" spans="1:15" ht="28.5" customHeight="1" x14ac:dyDescent="0.35">
      <c r="A48" s="249"/>
      <c r="B48" s="240" t="s">
        <v>970</v>
      </c>
      <c r="C48" s="245">
        <v>0</v>
      </c>
      <c r="D48" s="250">
        <v>0</v>
      </c>
      <c r="E48" s="250">
        <v>0</v>
      </c>
      <c r="F48" s="245">
        <v>0</v>
      </c>
      <c r="G48" s="250">
        <v>0</v>
      </c>
      <c r="H48" s="251">
        <v>0</v>
      </c>
      <c r="I48" s="250">
        <v>0</v>
      </c>
      <c r="J48" s="250">
        <v>0</v>
      </c>
      <c r="K48" s="245">
        <v>0</v>
      </c>
      <c r="L48" s="250">
        <v>0</v>
      </c>
      <c r="M48" s="245">
        <v>0</v>
      </c>
      <c r="N48" s="245">
        <v>0</v>
      </c>
      <c r="O48" s="57"/>
    </row>
    <row r="49" spans="1:15" ht="15" customHeight="1" x14ac:dyDescent="0.35">
      <c r="A49" s="253"/>
      <c r="B49" s="38" t="s">
        <v>971</v>
      </c>
      <c r="C49" s="245">
        <v>0</v>
      </c>
      <c r="D49" s="250">
        <v>0</v>
      </c>
      <c r="E49" s="250">
        <v>0</v>
      </c>
      <c r="F49" s="245">
        <v>0</v>
      </c>
      <c r="G49" s="250">
        <v>0</v>
      </c>
      <c r="H49" s="250">
        <v>0</v>
      </c>
      <c r="I49" s="250">
        <v>0</v>
      </c>
      <c r="J49" s="250">
        <v>0</v>
      </c>
      <c r="K49" s="245">
        <v>0</v>
      </c>
      <c r="L49" s="250">
        <v>0</v>
      </c>
      <c r="M49" s="245">
        <v>0</v>
      </c>
      <c r="N49" s="245">
        <v>0</v>
      </c>
      <c r="O49" s="57"/>
    </row>
    <row r="50" spans="1:15" ht="15" customHeight="1" x14ac:dyDescent="0.35">
      <c r="A50" s="486" t="s">
        <v>972</v>
      </c>
      <c r="B50" s="486"/>
      <c r="C50" s="245">
        <v>7638.2422713065498</v>
      </c>
      <c r="D50" s="245">
        <v>0</v>
      </c>
      <c r="E50" s="250">
        <v>0</v>
      </c>
      <c r="F50" s="245">
        <v>7638.2422713065498</v>
      </c>
      <c r="G50" s="246">
        <v>8.4690246724717605E-5</v>
      </c>
      <c r="H50" s="245">
        <v>40</v>
      </c>
      <c r="I50" s="246">
        <v>0.45</v>
      </c>
      <c r="J50" s="247">
        <v>2.5</v>
      </c>
      <c r="K50" s="245">
        <v>488.83296680722998</v>
      </c>
      <c r="L50" s="248">
        <v>6.3998096609681504E-2</v>
      </c>
      <c r="M50" s="358">
        <v>0.291098080125054</v>
      </c>
      <c r="N50" s="176">
        <v>-1.15506284</v>
      </c>
      <c r="O50" s="57"/>
    </row>
    <row r="51" spans="1:15" ht="46.75" customHeight="1" x14ac:dyDescent="0.35">
      <c r="A51" s="172" t="s">
        <v>976</v>
      </c>
      <c r="B51" s="116"/>
      <c r="C51" s="113"/>
      <c r="D51" s="113"/>
      <c r="E51" s="113"/>
      <c r="F51" s="113"/>
      <c r="G51" s="113"/>
      <c r="H51" s="113"/>
      <c r="I51" s="113"/>
      <c r="J51" s="113"/>
      <c r="K51" s="113"/>
      <c r="L51" s="113"/>
      <c r="M51" s="113"/>
      <c r="N51" s="113"/>
      <c r="O51" s="57"/>
    </row>
    <row r="52" spans="1:15" ht="15" customHeight="1" x14ac:dyDescent="0.35">
      <c r="A52" s="244"/>
      <c r="B52" s="38" t="s">
        <v>955</v>
      </c>
      <c r="C52" s="245">
        <v>6038.6315101783002</v>
      </c>
      <c r="D52" s="245">
        <v>95.935981040000001</v>
      </c>
      <c r="E52" s="248">
        <v>0</v>
      </c>
      <c r="F52" s="245">
        <v>6038.6315101783002</v>
      </c>
      <c r="G52" s="248">
        <v>8.7633160715294299E-4</v>
      </c>
      <c r="H52" s="245">
        <v>130</v>
      </c>
      <c r="I52" s="248">
        <v>0.24310679827947301</v>
      </c>
      <c r="J52" s="247">
        <v>2.5</v>
      </c>
      <c r="K52" s="245">
        <v>1395.3007749695901</v>
      </c>
      <c r="L52" s="248">
        <v>0.23106241416085199</v>
      </c>
      <c r="M52" s="245">
        <v>1.4208151889362399</v>
      </c>
      <c r="N52" s="176">
        <v>-10.440594435157101</v>
      </c>
      <c r="O52" s="57"/>
    </row>
    <row r="53" spans="1:15" ht="15" customHeight="1" x14ac:dyDescent="0.35">
      <c r="A53" s="249"/>
      <c r="B53" s="240" t="s">
        <v>956</v>
      </c>
      <c r="C53" s="245">
        <v>2703.38367240551</v>
      </c>
      <c r="D53" s="245">
        <v>22.108221350000001</v>
      </c>
      <c r="E53" s="248">
        <v>0</v>
      </c>
      <c r="F53" s="245">
        <v>2703.38367240551</v>
      </c>
      <c r="G53" s="248">
        <v>4.4000000000000002E-4</v>
      </c>
      <c r="H53" s="245">
        <v>33</v>
      </c>
      <c r="I53" s="248">
        <v>0.180207649258259</v>
      </c>
      <c r="J53" s="247">
        <v>2.5</v>
      </c>
      <c r="K53" s="245">
        <v>308.58555116911401</v>
      </c>
      <c r="L53" s="248">
        <v>0.114147893367474</v>
      </c>
      <c r="M53" s="358">
        <v>0.21435498332483599</v>
      </c>
      <c r="N53" s="245">
        <v>-4.77950242</v>
      </c>
      <c r="O53" s="57"/>
    </row>
    <row r="54" spans="1:15" ht="15" customHeight="1" x14ac:dyDescent="0.35">
      <c r="A54" s="249"/>
      <c r="B54" s="240" t="s">
        <v>957</v>
      </c>
      <c r="C54" s="245">
        <v>3335.2478377727798</v>
      </c>
      <c r="D54" s="245">
        <v>73.827759689999993</v>
      </c>
      <c r="E54" s="248">
        <v>0</v>
      </c>
      <c r="F54" s="245">
        <v>3335.2478377727798</v>
      </c>
      <c r="G54" s="248">
        <v>1.23E-3</v>
      </c>
      <c r="H54" s="245">
        <v>97</v>
      </c>
      <c r="I54" s="248">
        <v>0.29408967593743501</v>
      </c>
      <c r="J54" s="247">
        <v>2.5</v>
      </c>
      <c r="K54" s="245">
        <v>1086.7152238004801</v>
      </c>
      <c r="L54" s="248">
        <v>0.32582742772308299</v>
      </c>
      <c r="M54" s="245">
        <v>1.2064602056114</v>
      </c>
      <c r="N54" s="176">
        <v>-5.6610920151571396</v>
      </c>
      <c r="O54" s="57"/>
    </row>
    <row r="55" spans="1:15" ht="15" customHeight="1" x14ac:dyDescent="0.35">
      <c r="A55" s="249"/>
      <c r="B55" s="38" t="s">
        <v>958</v>
      </c>
      <c r="C55" s="245">
        <v>0</v>
      </c>
      <c r="D55" s="245">
        <v>0</v>
      </c>
      <c r="E55" s="251">
        <v>0</v>
      </c>
      <c r="F55" s="245">
        <v>0</v>
      </c>
      <c r="G55" s="245">
        <v>0</v>
      </c>
      <c r="H55" s="245">
        <v>0</v>
      </c>
      <c r="I55" s="245">
        <v>0</v>
      </c>
      <c r="J55" s="245">
        <v>0</v>
      </c>
      <c r="K55" s="245">
        <v>0</v>
      </c>
      <c r="L55" s="245">
        <v>0</v>
      </c>
      <c r="M55" s="245">
        <v>0</v>
      </c>
      <c r="N55" s="245">
        <v>0</v>
      </c>
      <c r="O55" s="57"/>
    </row>
    <row r="56" spans="1:15" ht="15" customHeight="1" x14ac:dyDescent="0.35">
      <c r="A56" s="249"/>
      <c r="B56" s="38" t="s">
        <v>959</v>
      </c>
      <c r="C56" s="245">
        <v>392.951206117222</v>
      </c>
      <c r="D56" s="245">
        <v>9.0070224799999998</v>
      </c>
      <c r="E56" s="248">
        <v>0</v>
      </c>
      <c r="F56" s="245">
        <v>392.951206117222</v>
      </c>
      <c r="G56" s="248">
        <v>3.5100000000000001E-3</v>
      </c>
      <c r="H56" s="245">
        <v>27</v>
      </c>
      <c r="I56" s="248">
        <v>0.39686226580852901</v>
      </c>
      <c r="J56" s="247">
        <v>2.5</v>
      </c>
      <c r="K56" s="245">
        <v>305.44680543317401</v>
      </c>
      <c r="L56" s="248">
        <v>0.77731484387416705</v>
      </c>
      <c r="M56" s="245">
        <v>0.54737574610168105</v>
      </c>
      <c r="N56" s="176">
        <v>-0.76355421000000001</v>
      </c>
      <c r="O56" s="57"/>
    </row>
    <row r="57" spans="1:15" ht="15" customHeight="1" x14ac:dyDescent="0.35">
      <c r="A57" s="249"/>
      <c r="B57" s="38" t="s">
        <v>960</v>
      </c>
      <c r="C57" s="245">
        <v>0</v>
      </c>
      <c r="D57" s="245">
        <v>0</v>
      </c>
      <c r="E57" s="251">
        <v>0</v>
      </c>
      <c r="F57" s="245">
        <v>0</v>
      </c>
      <c r="G57" s="245">
        <v>0</v>
      </c>
      <c r="H57" s="245">
        <v>0</v>
      </c>
      <c r="I57" s="245">
        <v>0</v>
      </c>
      <c r="J57" s="245">
        <v>0</v>
      </c>
      <c r="K57" s="245">
        <v>0</v>
      </c>
      <c r="L57" s="245">
        <v>0</v>
      </c>
      <c r="M57" s="245">
        <v>0</v>
      </c>
      <c r="N57" s="245">
        <v>0</v>
      </c>
      <c r="O57" s="57"/>
    </row>
    <row r="58" spans="1:15" ht="15" customHeight="1" x14ac:dyDescent="0.35">
      <c r="A58" s="249"/>
      <c r="B58" s="38" t="s">
        <v>961</v>
      </c>
      <c r="C58" s="245">
        <v>2.42074235283898</v>
      </c>
      <c r="D58" s="358">
        <v>5.2420389999999997E-2</v>
      </c>
      <c r="E58" s="248">
        <v>0</v>
      </c>
      <c r="F58" s="245">
        <v>2.42074235283898</v>
      </c>
      <c r="G58" s="248">
        <v>9.9000000000000008E-3</v>
      </c>
      <c r="H58" s="245">
        <v>6</v>
      </c>
      <c r="I58" s="248">
        <v>0.45</v>
      </c>
      <c r="J58" s="247">
        <v>2.5</v>
      </c>
      <c r="K58" s="245">
        <v>3.2933642967682801</v>
      </c>
      <c r="L58" s="248">
        <v>1.3604770011587199</v>
      </c>
      <c r="M58" s="254">
        <v>1.07844071818976E-2</v>
      </c>
      <c r="N58" s="245">
        <v>0</v>
      </c>
      <c r="O58" s="57"/>
    </row>
    <row r="59" spans="1:15" ht="15" customHeight="1" x14ac:dyDescent="0.35">
      <c r="A59" s="249"/>
      <c r="B59" s="240" t="s">
        <v>962</v>
      </c>
      <c r="C59" s="245">
        <v>2.42074235283898</v>
      </c>
      <c r="D59" s="358">
        <v>5.2420389999999997E-2</v>
      </c>
      <c r="E59" s="248">
        <v>0</v>
      </c>
      <c r="F59" s="245">
        <v>2.42074235283898</v>
      </c>
      <c r="G59" s="248">
        <v>9.9000000000000008E-3</v>
      </c>
      <c r="H59" s="245">
        <v>6</v>
      </c>
      <c r="I59" s="248">
        <v>0.45</v>
      </c>
      <c r="J59" s="247">
        <v>2.5</v>
      </c>
      <c r="K59" s="245">
        <v>3.2933642967682801</v>
      </c>
      <c r="L59" s="248">
        <v>1.3604770011587199</v>
      </c>
      <c r="M59" s="254">
        <v>1.07844071818976E-2</v>
      </c>
      <c r="N59" s="245">
        <v>0</v>
      </c>
      <c r="O59" s="57"/>
    </row>
    <row r="60" spans="1:15" ht="15" customHeight="1" x14ac:dyDescent="0.35">
      <c r="A60" s="249"/>
      <c r="B60" s="240" t="s">
        <v>963</v>
      </c>
      <c r="C60" s="254">
        <v>0</v>
      </c>
      <c r="D60" s="245">
        <v>0</v>
      </c>
      <c r="E60" s="251">
        <v>0</v>
      </c>
      <c r="F60" s="254">
        <v>0</v>
      </c>
      <c r="G60" s="248">
        <v>0</v>
      </c>
      <c r="H60" s="245">
        <v>0</v>
      </c>
      <c r="I60" s="248">
        <v>0</v>
      </c>
      <c r="J60" s="247">
        <v>0</v>
      </c>
      <c r="K60" s="245">
        <v>0</v>
      </c>
      <c r="L60" s="248">
        <v>0</v>
      </c>
      <c r="M60" s="254">
        <v>0</v>
      </c>
      <c r="N60" s="245">
        <v>0</v>
      </c>
      <c r="O60" s="57"/>
    </row>
    <row r="61" spans="1:15" ht="15" customHeight="1" x14ac:dyDescent="0.35">
      <c r="A61" s="249"/>
      <c r="B61" s="38" t="s">
        <v>964</v>
      </c>
      <c r="C61" s="358">
        <v>0.36325118982420102</v>
      </c>
      <c r="D61" s="245">
        <v>0</v>
      </c>
      <c r="E61" s="251">
        <v>0</v>
      </c>
      <c r="F61" s="358">
        <v>0.36325118982420102</v>
      </c>
      <c r="G61" s="248">
        <v>4.3819999999999998E-2</v>
      </c>
      <c r="H61" s="245">
        <v>1</v>
      </c>
      <c r="I61" s="255">
        <v>0.45</v>
      </c>
      <c r="J61" s="247">
        <v>2.5</v>
      </c>
      <c r="K61" s="245">
        <v>0.60700248809179003</v>
      </c>
      <c r="L61" s="250">
        <v>1.6710268406431199</v>
      </c>
      <c r="M61" s="358">
        <v>7.16295021214343E-3</v>
      </c>
      <c r="N61" s="245">
        <v>0</v>
      </c>
      <c r="O61" s="57"/>
    </row>
    <row r="62" spans="1:15" ht="15" customHeight="1" x14ac:dyDescent="0.35">
      <c r="A62" s="249"/>
      <c r="B62" s="240" t="s">
        <v>965</v>
      </c>
      <c r="C62" s="358">
        <v>0.36325118982420102</v>
      </c>
      <c r="D62" s="245">
        <v>0</v>
      </c>
      <c r="E62" s="251">
        <v>0</v>
      </c>
      <c r="F62" s="358">
        <v>0.36325118982420102</v>
      </c>
      <c r="G62" s="248">
        <v>4.3819999999999998E-2</v>
      </c>
      <c r="H62" s="245">
        <v>1</v>
      </c>
      <c r="I62" s="255">
        <v>0.45</v>
      </c>
      <c r="J62" s="247">
        <v>2.5</v>
      </c>
      <c r="K62" s="245">
        <v>0.60700248809179003</v>
      </c>
      <c r="L62" s="250">
        <v>1.6710268406431199</v>
      </c>
      <c r="M62" s="358">
        <v>7.16295021214343E-3</v>
      </c>
      <c r="N62" s="245">
        <v>0</v>
      </c>
      <c r="O62" s="57"/>
    </row>
    <row r="63" spans="1:15" ht="15" customHeight="1" x14ac:dyDescent="0.35">
      <c r="A63" s="249"/>
      <c r="B63" s="240" t="s">
        <v>966</v>
      </c>
      <c r="C63" s="245">
        <v>0</v>
      </c>
      <c r="D63" s="245">
        <v>0</v>
      </c>
      <c r="E63" s="251">
        <v>0</v>
      </c>
      <c r="F63" s="245">
        <v>0</v>
      </c>
      <c r="G63" s="255">
        <v>0</v>
      </c>
      <c r="H63" s="245">
        <v>0</v>
      </c>
      <c r="I63" s="255">
        <v>0</v>
      </c>
      <c r="J63" s="245">
        <v>0</v>
      </c>
      <c r="K63" s="245">
        <v>0</v>
      </c>
      <c r="L63" s="250">
        <v>0</v>
      </c>
      <c r="M63" s="245">
        <v>0</v>
      </c>
      <c r="N63" s="245">
        <v>0</v>
      </c>
      <c r="O63" s="57"/>
    </row>
    <row r="64" spans="1:15" ht="15" customHeight="1" x14ac:dyDescent="0.35">
      <c r="A64" s="249"/>
      <c r="B64" s="38" t="s">
        <v>967</v>
      </c>
      <c r="C64" s="245">
        <v>0.62528706000000001</v>
      </c>
      <c r="D64" s="245">
        <v>0</v>
      </c>
      <c r="E64" s="251">
        <v>0</v>
      </c>
      <c r="F64" s="245">
        <v>0.62528706000000001</v>
      </c>
      <c r="G64" s="248">
        <v>0.11119</v>
      </c>
      <c r="H64" s="245">
        <v>1</v>
      </c>
      <c r="I64" s="248">
        <v>0.45</v>
      </c>
      <c r="J64" s="247">
        <v>2.5</v>
      </c>
      <c r="K64" s="245">
        <v>1.6997483483781699</v>
      </c>
      <c r="L64" s="248">
        <v>2.7183488306605499</v>
      </c>
      <c r="M64" s="254">
        <v>3.1286550690630001E-2</v>
      </c>
      <c r="N64" s="245">
        <v>0</v>
      </c>
      <c r="O64" s="57"/>
    </row>
    <row r="65" spans="1:15" ht="15" customHeight="1" x14ac:dyDescent="0.35">
      <c r="A65" s="249"/>
      <c r="B65" s="240" t="s">
        <v>968</v>
      </c>
      <c r="C65" s="245">
        <v>0.62528706000000001</v>
      </c>
      <c r="D65" s="245">
        <v>0</v>
      </c>
      <c r="E65" s="251">
        <v>0</v>
      </c>
      <c r="F65" s="245">
        <v>0.62528706000000001</v>
      </c>
      <c r="G65" s="248">
        <v>0.11119</v>
      </c>
      <c r="H65" s="245">
        <v>1</v>
      </c>
      <c r="I65" s="248">
        <v>0.45</v>
      </c>
      <c r="J65" s="247">
        <v>2.5</v>
      </c>
      <c r="K65" s="245">
        <v>1.6997483483781699</v>
      </c>
      <c r="L65" s="248">
        <v>2.7183488306605499</v>
      </c>
      <c r="M65" s="254">
        <v>3.1286550690630001E-2</v>
      </c>
      <c r="N65" s="245">
        <v>0</v>
      </c>
      <c r="O65" s="57"/>
    </row>
    <row r="66" spans="1:15" ht="15" customHeight="1" x14ac:dyDescent="0.35">
      <c r="A66" s="249"/>
      <c r="B66" s="240" t="s">
        <v>969</v>
      </c>
      <c r="C66" s="245">
        <v>0</v>
      </c>
      <c r="D66" s="245">
        <v>0</v>
      </c>
      <c r="E66" s="251">
        <v>0</v>
      </c>
      <c r="F66" s="245">
        <v>0</v>
      </c>
      <c r="G66" s="255">
        <v>0</v>
      </c>
      <c r="H66" s="245">
        <v>0</v>
      </c>
      <c r="I66" s="255">
        <v>0</v>
      </c>
      <c r="J66" s="245">
        <v>0</v>
      </c>
      <c r="K66" s="245">
        <v>0</v>
      </c>
      <c r="L66" s="250">
        <v>0</v>
      </c>
      <c r="M66" s="245">
        <v>0</v>
      </c>
      <c r="N66" s="245">
        <v>0</v>
      </c>
      <c r="O66" s="57"/>
    </row>
    <row r="67" spans="1:15" ht="28.5" customHeight="1" x14ac:dyDescent="0.35">
      <c r="A67" s="249"/>
      <c r="B67" s="240" t="s">
        <v>970</v>
      </c>
      <c r="C67" s="245">
        <v>0</v>
      </c>
      <c r="D67" s="245">
        <v>0</v>
      </c>
      <c r="E67" s="250">
        <v>0</v>
      </c>
      <c r="F67" s="245">
        <v>0</v>
      </c>
      <c r="G67" s="255">
        <v>0</v>
      </c>
      <c r="H67" s="245">
        <v>0</v>
      </c>
      <c r="I67" s="255">
        <v>0</v>
      </c>
      <c r="J67" s="245">
        <v>0</v>
      </c>
      <c r="K67" s="245">
        <v>0</v>
      </c>
      <c r="L67" s="250">
        <v>0</v>
      </c>
      <c r="M67" s="245">
        <v>0</v>
      </c>
      <c r="N67" s="245">
        <v>0</v>
      </c>
      <c r="O67" s="57"/>
    </row>
    <row r="68" spans="1:15" ht="15" customHeight="1" x14ac:dyDescent="0.35">
      <c r="A68" s="256"/>
      <c r="B68" s="38" t="s">
        <v>971</v>
      </c>
      <c r="C68" s="245">
        <v>0</v>
      </c>
      <c r="D68" s="245">
        <v>0</v>
      </c>
      <c r="E68" s="250">
        <v>0</v>
      </c>
      <c r="F68" s="245">
        <v>0</v>
      </c>
      <c r="G68" s="255">
        <v>0</v>
      </c>
      <c r="H68" s="245">
        <v>0</v>
      </c>
      <c r="I68" s="255">
        <v>0</v>
      </c>
      <c r="J68" s="245">
        <v>0</v>
      </c>
      <c r="K68" s="245">
        <v>0</v>
      </c>
      <c r="L68" s="250">
        <v>0</v>
      </c>
      <c r="M68" s="245">
        <v>0</v>
      </c>
      <c r="N68" s="245">
        <v>0</v>
      </c>
      <c r="O68" s="57"/>
    </row>
    <row r="69" spans="1:15" ht="15" customHeight="1" x14ac:dyDescent="0.35">
      <c r="A69" s="424" t="s">
        <v>972</v>
      </c>
      <c r="B69" s="458"/>
      <c r="C69" s="245">
        <v>6434.9919968981803</v>
      </c>
      <c r="D69" s="245">
        <v>104.99542391</v>
      </c>
      <c r="E69" s="248">
        <v>0</v>
      </c>
      <c r="F69" s="245">
        <v>6434.9919968981803</v>
      </c>
      <c r="G69" s="246">
        <v>1.0536937851191399E-3</v>
      </c>
      <c r="H69" s="245">
        <v>165</v>
      </c>
      <c r="I69" s="246">
        <v>0.25260545086856301</v>
      </c>
      <c r="J69" s="247">
        <v>2.5</v>
      </c>
      <c r="K69" s="245">
        <v>1706.3476955359999</v>
      </c>
      <c r="L69" s="248">
        <v>0.265167026836786</v>
      </c>
      <c r="M69" s="245">
        <v>2.0174248431225901</v>
      </c>
      <c r="N69" s="176">
        <v>-11.204148645157099</v>
      </c>
      <c r="O69" s="57"/>
    </row>
    <row r="70" spans="1:15" ht="15" hidden="1" customHeight="1" x14ac:dyDescent="0.35">
      <c r="A70" s="257"/>
      <c r="B70" s="257"/>
      <c r="C70" s="113"/>
      <c r="D70" s="113"/>
      <c r="E70" s="113"/>
      <c r="F70" s="113"/>
      <c r="G70" s="113"/>
      <c r="H70" s="113"/>
      <c r="I70" s="113"/>
      <c r="J70" s="113"/>
      <c r="K70" s="113"/>
      <c r="L70" s="113"/>
      <c r="M70" s="113"/>
      <c r="N70" s="113"/>
      <c r="O70" s="57"/>
    </row>
    <row r="71" spans="1:15" ht="46.75" customHeight="1" x14ac:dyDescent="0.35">
      <c r="A71" s="172" t="s">
        <v>977</v>
      </c>
      <c r="B71" s="116"/>
      <c r="C71" s="113"/>
      <c r="D71" s="113"/>
      <c r="E71" s="113"/>
      <c r="F71" s="113"/>
      <c r="G71" s="113"/>
      <c r="H71" s="113"/>
      <c r="I71" s="113"/>
      <c r="J71" s="113"/>
      <c r="K71" s="113"/>
      <c r="L71" s="113"/>
      <c r="M71" s="113"/>
      <c r="N71" s="113"/>
      <c r="O71" s="57"/>
    </row>
    <row r="72" spans="1:15" ht="15" customHeight="1" x14ac:dyDescent="0.35">
      <c r="A72" s="244"/>
      <c r="B72" s="38" t="s">
        <v>955</v>
      </c>
      <c r="C72" s="254">
        <v>14.659217651327999</v>
      </c>
      <c r="D72" s="245">
        <v>5.7866430549999999</v>
      </c>
      <c r="E72" s="248">
        <v>0</v>
      </c>
      <c r="F72" s="254">
        <v>14.659217651327999</v>
      </c>
      <c r="G72" s="246">
        <v>1.00631624827597E-3</v>
      </c>
      <c r="H72" s="245">
        <v>4</v>
      </c>
      <c r="I72" s="246">
        <v>0.45</v>
      </c>
      <c r="J72" s="247">
        <v>2.5</v>
      </c>
      <c r="K72" s="254">
        <v>6.4900389071584001</v>
      </c>
      <c r="L72" s="248">
        <v>0.44272750848817999</v>
      </c>
      <c r="M72" s="254">
        <v>8.6298082120839798E-3</v>
      </c>
      <c r="N72" s="359">
        <v>-3.8155480779280798E-2</v>
      </c>
      <c r="O72" s="57"/>
    </row>
    <row r="73" spans="1:15" ht="15" customHeight="1" x14ac:dyDescent="0.35">
      <c r="A73" s="249"/>
      <c r="B73" s="240" t="s">
        <v>956</v>
      </c>
      <c r="C73" s="358">
        <v>1.229919E-2</v>
      </c>
      <c r="D73" s="245">
        <v>2</v>
      </c>
      <c r="E73" s="248">
        <v>0</v>
      </c>
      <c r="F73" s="358">
        <v>1.229919E-2</v>
      </c>
      <c r="G73" s="358">
        <v>5.6122099999999999E-4</v>
      </c>
      <c r="H73" s="245">
        <v>2</v>
      </c>
      <c r="I73" s="358">
        <v>0.45</v>
      </c>
      <c r="J73" s="247">
        <v>2.5</v>
      </c>
      <c r="K73" s="358">
        <v>3.85768206240616E-3</v>
      </c>
      <c r="L73" s="250">
        <v>0.31365334322066402</v>
      </c>
      <c r="M73" s="358">
        <v>4.0379997709291502E-6</v>
      </c>
      <c r="N73" s="355">
        <v>-3.5410000000000001E-5</v>
      </c>
      <c r="O73" s="57"/>
    </row>
    <row r="74" spans="1:15" ht="15" customHeight="1" x14ac:dyDescent="0.35">
      <c r="A74" s="249"/>
      <c r="B74" s="240" t="s">
        <v>957</v>
      </c>
      <c r="C74" s="254">
        <v>14.646918461327999</v>
      </c>
      <c r="D74" s="245">
        <v>3.7866430549999999</v>
      </c>
      <c r="E74" s="245">
        <v>0</v>
      </c>
      <c r="F74" s="254">
        <v>14.646918461327999</v>
      </c>
      <c r="G74" s="246">
        <v>1.00669E-3</v>
      </c>
      <c r="H74" s="245">
        <v>2</v>
      </c>
      <c r="I74" s="246">
        <v>0.45</v>
      </c>
      <c r="J74" s="247">
        <v>2.5</v>
      </c>
      <c r="K74" s="254">
        <v>6.48618122509599</v>
      </c>
      <c r="L74" s="248">
        <v>0.44283589358549003</v>
      </c>
      <c r="M74" s="254">
        <v>8.6257702123130504E-3</v>
      </c>
      <c r="N74" s="359">
        <v>-3.8120070779280799E-2</v>
      </c>
      <c r="O74" s="57"/>
    </row>
    <row r="75" spans="1:15" ht="15" customHeight="1" x14ac:dyDescent="0.35">
      <c r="A75" s="258"/>
      <c r="B75" s="38" t="s">
        <v>958</v>
      </c>
      <c r="C75" s="245">
        <v>9.1465120800000008</v>
      </c>
      <c r="D75" s="245">
        <v>0.60000001000000003</v>
      </c>
      <c r="E75" s="248">
        <v>0.58415718859737997</v>
      </c>
      <c r="F75" s="245">
        <v>9.497006399</v>
      </c>
      <c r="G75" s="246">
        <v>1.805751E-3</v>
      </c>
      <c r="H75" s="245">
        <v>3</v>
      </c>
      <c r="I75" s="246">
        <v>0.45</v>
      </c>
      <c r="J75" s="247">
        <v>2.5</v>
      </c>
      <c r="K75" s="245">
        <v>5.7855977940562697</v>
      </c>
      <c r="L75" s="248">
        <v>0.60920226342750206</v>
      </c>
      <c r="M75" s="254">
        <v>1.0032298849170399E-2</v>
      </c>
      <c r="N75" s="359">
        <v>-2.4466709999999999E-2</v>
      </c>
      <c r="O75" s="57"/>
    </row>
    <row r="76" spans="1:15" ht="15" customHeight="1" x14ac:dyDescent="0.35">
      <c r="A76" s="249"/>
      <c r="B76" s="38" t="s">
        <v>959</v>
      </c>
      <c r="C76" s="245">
        <v>74.857797776548395</v>
      </c>
      <c r="D76" s="245">
        <v>198.96998591820201</v>
      </c>
      <c r="E76" s="248">
        <v>4.2720013577798699E-2</v>
      </c>
      <c r="F76" s="245">
        <v>83.357798276548394</v>
      </c>
      <c r="G76" s="246">
        <v>3.239067E-3</v>
      </c>
      <c r="H76" s="245">
        <v>22</v>
      </c>
      <c r="I76" s="246">
        <v>0.45</v>
      </c>
      <c r="J76" s="247">
        <v>2.5</v>
      </c>
      <c r="K76" s="245">
        <v>67.498286518528204</v>
      </c>
      <c r="L76" s="248">
        <v>0.80974171480148005</v>
      </c>
      <c r="M76" s="254">
        <v>0.15795087375028199</v>
      </c>
      <c r="N76" s="254">
        <v>-1.6433102752123201</v>
      </c>
      <c r="O76" s="57"/>
    </row>
    <row r="77" spans="1:15" ht="15" customHeight="1" x14ac:dyDescent="0.35">
      <c r="A77" s="249"/>
      <c r="B77" s="38" t="s">
        <v>960</v>
      </c>
      <c r="C77" s="245">
        <v>41.922404759999999</v>
      </c>
      <c r="D77" s="245">
        <v>8.5183936800000009</v>
      </c>
      <c r="E77" s="248">
        <v>0.52812718324612595</v>
      </c>
      <c r="F77" s="245">
        <v>46.421200020000001</v>
      </c>
      <c r="G77" s="248">
        <v>5.8100799999999996E-3</v>
      </c>
      <c r="H77" s="245">
        <v>11</v>
      </c>
      <c r="I77" s="248">
        <v>0.45</v>
      </c>
      <c r="J77" s="247">
        <v>2.5</v>
      </c>
      <c r="K77" s="245">
        <v>46.895904897731597</v>
      </c>
      <c r="L77" s="248">
        <v>1.01022603632666</v>
      </c>
      <c r="M77" s="254">
        <v>0.15778086820013801</v>
      </c>
      <c r="N77" s="359">
        <v>-0.12131501</v>
      </c>
      <c r="O77" s="57"/>
    </row>
    <row r="78" spans="1:15" ht="15" customHeight="1" x14ac:dyDescent="0.35">
      <c r="A78" s="249"/>
      <c r="B78" s="38" t="s">
        <v>961</v>
      </c>
      <c r="C78" s="245">
        <v>1006.0694167984</v>
      </c>
      <c r="D78" s="245">
        <v>356.98620873919998</v>
      </c>
      <c r="E78" s="248">
        <v>0.31559341061773799</v>
      </c>
      <c r="F78" s="245">
        <v>1119.4903642079</v>
      </c>
      <c r="G78" s="248">
        <v>1.35097875251084E-2</v>
      </c>
      <c r="H78" s="245">
        <v>1520</v>
      </c>
      <c r="I78" s="248">
        <v>0.44878498943047002</v>
      </c>
      <c r="J78" s="247">
        <v>2.5</v>
      </c>
      <c r="K78" s="245">
        <v>1129.9126852229199</v>
      </c>
      <c r="L78" s="248">
        <v>1.00930988005635</v>
      </c>
      <c r="M78" s="254">
        <v>17.869548877507601</v>
      </c>
      <c r="N78" s="176">
        <v>-29.364406156067002</v>
      </c>
      <c r="O78" s="57"/>
    </row>
    <row r="79" spans="1:15" ht="15" customHeight="1" x14ac:dyDescent="0.35">
      <c r="A79" s="249"/>
      <c r="B79" s="240" t="s">
        <v>962</v>
      </c>
      <c r="C79" s="245">
        <v>678.446299608</v>
      </c>
      <c r="D79" s="245">
        <v>271.50680835100002</v>
      </c>
      <c r="E79" s="248">
        <v>0.31600683983062999</v>
      </c>
      <c r="F79" s="245">
        <v>764.97376035750005</v>
      </c>
      <c r="G79" s="248">
        <v>1.0388909060707101E-2</v>
      </c>
      <c r="H79" s="245">
        <v>904</v>
      </c>
      <c r="I79" s="248">
        <v>0.44822190943599899</v>
      </c>
      <c r="J79" s="247">
        <v>2.5</v>
      </c>
      <c r="K79" s="245">
        <v>739.03232209018199</v>
      </c>
      <c r="L79" s="248">
        <v>0.96608846000783799</v>
      </c>
      <c r="M79" s="254">
        <v>9.2659601388436101</v>
      </c>
      <c r="N79" s="176">
        <v>-18.642896769920299</v>
      </c>
      <c r="O79" s="57"/>
    </row>
    <row r="80" spans="1:15" ht="15" customHeight="1" x14ac:dyDescent="0.35">
      <c r="A80" s="249"/>
      <c r="B80" s="240" t="s">
        <v>963</v>
      </c>
      <c r="C80" s="245">
        <v>327.62311719040002</v>
      </c>
      <c r="D80" s="245">
        <v>85.479400388200006</v>
      </c>
      <c r="E80" s="248">
        <v>0.314280242233759</v>
      </c>
      <c r="F80" s="245">
        <v>354.51660385039997</v>
      </c>
      <c r="G80" s="248">
        <v>2.0243999995278601E-2</v>
      </c>
      <c r="H80" s="245">
        <v>616</v>
      </c>
      <c r="I80" s="248">
        <v>0.45</v>
      </c>
      <c r="J80" s="247">
        <v>2.5</v>
      </c>
      <c r="K80" s="245">
        <v>390.88036313274102</v>
      </c>
      <c r="L80" s="248">
        <v>1.1025727959914799</v>
      </c>
      <c r="M80" s="254">
        <v>8.6035887386639693</v>
      </c>
      <c r="N80" s="176">
        <v>-10.7215093861467</v>
      </c>
      <c r="O80" s="57"/>
    </row>
    <row r="81" spans="1:15" ht="15" customHeight="1" x14ac:dyDescent="0.35">
      <c r="A81" s="249"/>
      <c r="B81" s="38" t="s">
        <v>964</v>
      </c>
      <c r="C81" s="245">
        <v>585.09066851202795</v>
      </c>
      <c r="D81" s="245">
        <v>105.83506910440001</v>
      </c>
      <c r="E81" s="248">
        <v>0.26408305974109297</v>
      </c>
      <c r="F81" s="245">
        <v>613.04403309902796</v>
      </c>
      <c r="G81" s="248">
        <v>4.4649776548623302E-2</v>
      </c>
      <c r="H81" s="245">
        <v>1016</v>
      </c>
      <c r="I81" s="248">
        <v>0.44245169693381098</v>
      </c>
      <c r="J81" s="247">
        <v>2.5</v>
      </c>
      <c r="K81" s="245">
        <v>860.07005325514001</v>
      </c>
      <c r="L81" s="248">
        <v>1.40294988095286</v>
      </c>
      <c r="M81" s="254">
        <v>32.6304383482763</v>
      </c>
      <c r="N81" s="176">
        <v>-68.112532961562493</v>
      </c>
      <c r="O81" s="57"/>
    </row>
    <row r="82" spans="1:15" ht="15" customHeight="1" x14ac:dyDescent="0.35">
      <c r="A82" s="249"/>
      <c r="B82" s="240" t="s">
        <v>965</v>
      </c>
      <c r="C82" s="245">
        <v>336.12962666279998</v>
      </c>
      <c r="D82" s="245">
        <v>57.909684196999997</v>
      </c>
      <c r="E82" s="248">
        <v>0.24178306152333201</v>
      </c>
      <c r="F82" s="245">
        <v>350.13532310980003</v>
      </c>
      <c r="G82" s="248">
        <v>3.2690985911963101E-2</v>
      </c>
      <c r="H82" s="245">
        <v>551</v>
      </c>
      <c r="I82" s="248">
        <v>0.43746704933745301</v>
      </c>
      <c r="J82" s="247">
        <v>2.5</v>
      </c>
      <c r="K82" s="245">
        <v>440.05976052064398</v>
      </c>
      <c r="L82" s="248">
        <v>1.2568276648358701</v>
      </c>
      <c r="M82" s="254">
        <v>13.538337347758601</v>
      </c>
      <c r="N82" s="176">
        <v>-40.521421813875698</v>
      </c>
      <c r="O82" s="57"/>
    </row>
    <row r="83" spans="1:15" ht="15" customHeight="1" x14ac:dyDescent="0.35">
      <c r="A83" s="249"/>
      <c r="B83" s="240" t="s">
        <v>966</v>
      </c>
      <c r="C83" s="245">
        <v>248.961041849228</v>
      </c>
      <c r="D83" s="245">
        <v>47.925384907400002</v>
      </c>
      <c r="E83" s="248">
        <v>0.29102881837984801</v>
      </c>
      <c r="F83" s="245">
        <v>262.90870998922799</v>
      </c>
      <c r="G83" s="248">
        <v>6.0576198399542702E-2</v>
      </c>
      <c r="H83" s="245">
        <v>465</v>
      </c>
      <c r="I83" s="248">
        <v>0.44909012742480198</v>
      </c>
      <c r="J83" s="247">
        <v>2.5</v>
      </c>
      <c r="K83" s="245">
        <v>420.01029273449598</v>
      </c>
      <c r="L83" s="248">
        <v>1.5975518374865001</v>
      </c>
      <c r="M83" s="254">
        <v>19.092101000517602</v>
      </c>
      <c r="N83" s="176">
        <v>-27.591111147686799</v>
      </c>
      <c r="O83" s="57"/>
    </row>
    <row r="84" spans="1:15" ht="15" customHeight="1" x14ac:dyDescent="0.35">
      <c r="A84" s="249"/>
      <c r="B84" s="38" t="s">
        <v>967</v>
      </c>
      <c r="C84" s="245">
        <v>14.63260434</v>
      </c>
      <c r="D84" s="245">
        <v>1.5263275300000001</v>
      </c>
      <c r="E84" s="248">
        <v>0.1204504465041</v>
      </c>
      <c r="F84" s="245">
        <v>14.816451172500001</v>
      </c>
      <c r="G84" s="248">
        <v>0.15624729197090001</v>
      </c>
      <c r="H84" s="245">
        <v>36</v>
      </c>
      <c r="I84" s="248">
        <v>0.45</v>
      </c>
      <c r="J84" s="247">
        <v>2.5</v>
      </c>
      <c r="K84" s="245">
        <v>35.248943184408297</v>
      </c>
      <c r="L84" s="248">
        <v>2.3790408900231101</v>
      </c>
      <c r="M84" s="254">
        <v>2.7714362771628598</v>
      </c>
      <c r="N84" s="176">
        <v>-2.8603366700000001</v>
      </c>
      <c r="O84" s="57"/>
    </row>
    <row r="85" spans="1:15" ht="15" customHeight="1" x14ac:dyDescent="0.35">
      <c r="A85" s="249"/>
      <c r="B85" s="240" t="s">
        <v>968</v>
      </c>
      <c r="C85" s="245">
        <v>12.814323076399999</v>
      </c>
      <c r="D85" s="245">
        <v>1.45573606</v>
      </c>
      <c r="E85" s="248">
        <v>0.110049324463392</v>
      </c>
      <c r="F85" s="245">
        <v>12.974525846400001</v>
      </c>
      <c r="G85" s="248">
        <v>0.137515</v>
      </c>
      <c r="H85" s="245">
        <v>29</v>
      </c>
      <c r="I85" s="248">
        <v>0.45</v>
      </c>
      <c r="J85" s="247">
        <v>2.5</v>
      </c>
      <c r="K85" s="245">
        <v>30.0984007922129</v>
      </c>
      <c r="L85" s="248">
        <v>2.3198073785921198</v>
      </c>
      <c r="M85" s="254">
        <v>2.1388892758151101</v>
      </c>
      <c r="N85" s="176">
        <v>-2.3325860399999998</v>
      </c>
      <c r="O85" s="57"/>
    </row>
    <row r="86" spans="1:15" ht="15" customHeight="1" x14ac:dyDescent="0.35">
      <c r="A86" s="249"/>
      <c r="B86" s="240" t="s">
        <v>969</v>
      </c>
      <c r="C86" s="245">
        <v>0.95472040359999999</v>
      </c>
      <c r="D86" s="254">
        <v>1.906008E-2</v>
      </c>
      <c r="E86" s="248">
        <v>0.65558591569395297</v>
      </c>
      <c r="F86" s="245">
        <v>0.96721592359999997</v>
      </c>
      <c r="G86" s="248">
        <v>0.221993</v>
      </c>
      <c r="H86" s="245">
        <v>3</v>
      </c>
      <c r="I86" s="248">
        <v>0.45</v>
      </c>
      <c r="J86" s="247">
        <v>2.5</v>
      </c>
      <c r="K86" s="245">
        <v>2.3521217943444102</v>
      </c>
      <c r="L86" s="248">
        <v>2.43184767429155</v>
      </c>
      <c r="M86" s="254">
        <v>0.25740053923584799</v>
      </c>
      <c r="N86" s="359">
        <v>-0.41961783000000002</v>
      </c>
      <c r="O86" s="57"/>
    </row>
    <row r="87" spans="1:15" ht="27" customHeight="1" x14ac:dyDescent="0.35">
      <c r="A87" s="249"/>
      <c r="B87" s="240" t="s">
        <v>970</v>
      </c>
      <c r="C87" s="245">
        <v>0.86356085999999999</v>
      </c>
      <c r="D87" s="358">
        <v>5.1531390000000003E-2</v>
      </c>
      <c r="E87" s="248">
        <v>0.21634468815997401</v>
      </c>
      <c r="F87" s="245">
        <v>0.87470940249999996</v>
      </c>
      <c r="G87" s="248">
        <v>0.361403781785408</v>
      </c>
      <c r="H87" s="245">
        <v>4</v>
      </c>
      <c r="I87" s="248">
        <v>0.45</v>
      </c>
      <c r="J87" s="247">
        <v>2.5</v>
      </c>
      <c r="K87" s="245">
        <v>2.7984205978509</v>
      </c>
      <c r="L87" s="248">
        <v>3.1992574789441601</v>
      </c>
      <c r="M87" s="358">
        <v>0.375146462111902</v>
      </c>
      <c r="N87" s="355">
        <v>-0.1081328</v>
      </c>
      <c r="O87" s="57"/>
    </row>
    <row r="88" spans="1:15" ht="15" customHeight="1" x14ac:dyDescent="0.35">
      <c r="A88" s="256"/>
      <c r="B88" s="38" t="s">
        <v>971</v>
      </c>
      <c r="C88" s="245">
        <v>189.308125878</v>
      </c>
      <c r="D88" s="245">
        <v>15.78355831</v>
      </c>
      <c r="E88" s="248">
        <v>0.25820277043725798</v>
      </c>
      <c r="F88" s="245">
        <v>193.383484361</v>
      </c>
      <c r="G88" s="248">
        <v>1</v>
      </c>
      <c r="H88" s="245">
        <v>256</v>
      </c>
      <c r="I88" s="248">
        <v>0.45</v>
      </c>
      <c r="J88" s="247">
        <v>2.5</v>
      </c>
      <c r="K88" s="245">
        <v>0</v>
      </c>
      <c r="L88" s="250">
        <v>0</v>
      </c>
      <c r="M88" s="245">
        <v>87.022567962449997</v>
      </c>
      <c r="N88" s="176">
        <v>-85.234242829999999</v>
      </c>
      <c r="O88" s="57"/>
    </row>
    <row r="89" spans="1:15" ht="15" customHeight="1" x14ac:dyDescent="0.35">
      <c r="A89" s="424" t="s">
        <v>972</v>
      </c>
      <c r="B89" s="458"/>
      <c r="C89" s="245">
        <v>1935.6867477963001</v>
      </c>
      <c r="D89" s="245">
        <v>694.006186346802</v>
      </c>
      <c r="E89" s="248">
        <v>0.22798102170221199</v>
      </c>
      <c r="F89" s="245">
        <v>2094.6695551872999</v>
      </c>
      <c r="G89" s="246">
        <v>0.11398766149455</v>
      </c>
      <c r="H89" s="245">
        <v>2868</v>
      </c>
      <c r="I89" s="246">
        <v>0.44714148956577798</v>
      </c>
      <c r="J89" s="247">
        <v>2.5</v>
      </c>
      <c r="K89" s="245">
        <v>2151.9015097799402</v>
      </c>
      <c r="L89" s="248">
        <v>1.02732266502414</v>
      </c>
      <c r="M89" s="245">
        <v>140.62838531440801</v>
      </c>
      <c r="N89" s="176">
        <v>-187.39876609362099</v>
      </c>
      <c r="O89" s="57"/>
    </row>
    <row r="90" spans="1:15" ht="60.75" customHeight="1" x14ac:dyDescent="0.35">
      <c r="A90" s="172" t="s">
        <v>978</v>
      </c>
      <c r="B90" s="116"/>
      <c r="C90" s="113"/>
      <c r="D90" s="113"/>
      <c r="E90" s="113"/>
      <c r="F90" s="113"/>
      <c r="G90" s="113"/>
      <c r="H90" s="113"/>
      <c r="I90" s="113"/>
      <c r="J90" s="113"/>
      <c r="K90" s="113"/>
      <c r="L90" s="113"/>
      <c r="M90" s="113"/>
      <c r="N90" s="113"/>
      <c r="O90" s="57"/>
    </row>
    <row r="91" spans="1:15" ht="15" customHeight="1" x14ac:dyDescent="0.35">
      <c r="A91" s="244"/>
      <c r="B91" s="38" t="s">
        <v>955</v>
      </c>
      <c r="C91" s="245">
        <v>44.005600319999999</v>
      </c>
      <c r="D91" s="245">
        <v>4.75</v>
      </c>
      <c r="E91" s="248">
        <v>0.75</v>
      </c>
      <c r="F91" s="245">
        <v>47.568100319999999</v>
      </c>
      <c r="G91" s="246">
        <v>1E-3</v>
      </c>
      <c r="H91" s="245">
        <v>3</v>
      </c>
      <c r="I91" s="246">
        <v>0.45</v>
      </c>
      <c r="J91" s="247">
        <v>2.5</v>
      </c>
      <c r="K91" s="245">
        <v>11.8137947158516</v>
      </c>
      <c r="L91" s="248">
        <v>0.24835540280940099</v>
      </c>
      <c r="M91" s="254">
        <v>2.3974322561280001E-2</v>
      </c>
      <c r="N91" s="359">
        <v>-0.13320679999999999</v>
      </c>
      <c r="O91" s="57"/>
    </row>
    <row r="92" spans="1:15" ht="15" customHeight="1" x14ac:dyDescent="0.35">
      <c r="A92" s="249"/>
      <c r="B92" s="240" t="s">
        <v>956</v>
      </c>
      <c r="C92" s="245">
        <v>0</v>
      </c>
      <c r="D92" s="245">
        <v>0</v>
      </c>
      <c r="E92" s="245">
        <v>0</v>
      </c>
      <c r="F92" s="245">
        <v>0</v>
      </c>
      <c r="G92" s="245">
        <v>0</v>
      </c>
      <c r="H92" s="245">
        <v>0</v>
      </c>
      <c r="I92" s="245">
        <v>0</v>
      </c>
      <c r="J92" s="245">
        <v>0</v>
      </c>
      <c r="K92" s="245">
        <v>0</v>
      </c>
      <c r="L92" s="245">
        <v>0</v>
      </c>
      <c r="M92" s="245">
        <v>0</v>
      </c>
      <c r="N92" s="245">
        <v>0</v>
      </c>
      <c r="O92" s="57"/>
    </row>
    <row r="93" spans="1:15" ht="15" customHeight="1" x14ac:dyDescent="0.35">
      <c r="A93" s="249"/>
      <c r="B93" s="240" t="s">
        <v>957</v>
      </c>
      <c r="C93" s="245">
        <v>44.005600319999999</v>
      </c>
      <c r="D93" s="245">
        <v>4.75</v>
      </c>
      <c r="E93" s="248">
        <v>0.75</v>
      </c>
      <c r="F93" s="245">
        <v>47.568100319999999</v>
      </c>
      <c r="G93" s="246">
        <v>1E-3</v>
      </c>
      <c r="H93" s="245">
        <v>3</v>
      </c>
      <c r="I93" s="246">
        <v>0.45</v>
      </c>
      <c r="J93" s="247">
        <v>2.5</v>
      </c>
      <c r="K93" s="245">
        <v>11.8137947158516</v>
      </c>
      <c r="L93" s="248">
        <v>0.24835540280940099</v>
      </c>
      <c r="M93" s="254">
        <v>2.3974322561280001E-2</v>
      </c>
      <c r="N93" s="359">
        <v>-0.13320679999999999</v>
      </c>
      <c r="O93" s="57"/>
    </row>
    <row r="94" spans="1:15" ht="15" customHeight="1" x14ac:dyDescent="0.35">
      <c r="A94" s="249"/>
      <c r="B94" s="38" t="s">
        <v>958</v>
      </c>
      <c r="C94" s="245">
        <v>264.28269672441002</v>
      </c>
      <c r="D94" s="245">
        <v>74.2035392177239</v>
      </c>
      <c r="E94" s="248">
        <v>0.78908169381909099</v>
      </c>
      <c r="F94" s="245">
        <v>322.83535113770301</v>
      </c>
      <c r="G94" s="246">
        <v>2E-3</v>
      </c>
      <c r="H94" s="245">
        <v>10</v>
      </c>
      <c r="I94" s="246">
        <v>0.465790110352028</v>
      </c>
      <c r="J94" s="247">
        <v>2.5</v>
      </c>
      <c r="K94" s="245">
        <v>141.36798753571301</v>
      </c>
      <c r="L94" s="248">
        <v>0.437895004489188</v>
      </c>
      <c r="M94" s="254">
        <v>0.33683667098360498</v>
      </c>
      <c r="N94" s="176">
        <v>-0.79841107860590999</v>
      </c>
      <c r="O94" s="57"/>
    </row>
    <row r="95" spans="1:15" ht="15" customHeight="1" x14ac:dyDescent="0.35">
      <c r="A95" s="249"/>
      <c r="B95" s="38" t="s">
        <v>959</v>
      </c>
      <c r="C95" s="245">
        <v>992.351982184284</v>
      </c>
      <c r="D95" s="245">
        <v>335.93643189399199</v>
      </c>
      <c r="E95" s="248">
        <v>0.73299862051936604</v>
      </c>
      <c r="F95" s="245">
        <v>1238.59292334478</v>
      </c>
      <c r="G95" s="246">
        <v>3.3675668511263801E-3</v>
      </c>
      <c r="H95" s="245">
        <v>36</v>
      </c>
      <c r="I95" s="246">
        <v>0.498800248541728</v>
      </c>
      <c r="J95" s="247">
        <v>2.5</v>
      </c>
      <c r="K95" s="245">
        <v>839.93954895616605</v>
      </c>
      <c r="L95" s="248">
        <v>0.67814011619567205</v>
      </c>
      <c r="M95" s="245">
        <v>2.31033771127434</v>
      </c>
      <c r="N95" s="176">
        <v>-2.6482074695766502</v>
      </c>
      <c r="O95" s="57"/>
    </row>
    <row r="96" spans="1:15" ht="15" customHeight="1" x14ac:dyDescent="0.35">
      <c r="A96" s="249"/>
      <c r="B96" s="38" t="s">
        <v>960</v>
      </c>
      <c r="C96" s="245">
        <v>394.73679947819102</v>
      </c>
      <c r="D96" s="245">
        <v>222.03232689159199</v>
      </c>
      <c r="E96" s="248">
        <v>0.75473333548863397</v>
      </c>
      <c r="F96" s="245">
        <v>562.31199813938497</v>
      </c>
      <c r="G96" s="246">
        <v>5.9045438468416402E-3</v>
      </c>
      <c r="H96" s="245">
        <v>19</v>
      </c>
      <c r="I96" s="246">
        <v>0.47487925450602297</v>
      </c>
      <c r="J96" s="247">
        <v>2.5</v>
      </c>
      <c r="K96" s="245">
        <v>461.84884766241299</v>
      </c>
      <c r="L96" s="248">
        <v>0.82133913057272301</v>
      </c>
      <c r="M96" s="245">
        <v>1.7668967740346799</v>
      </c>
      <c r="N96" s="176">
        <v>-0.94398353666462897</v>
      </c>
      <c r="O96" s="57"/>
    </row>
    <row r="97" spans="1:15" ht="15" customHeight="1" x14ac:dyDescent="0.35">
      <c r="A97" s="249"/>
      <c r="B97" s="38" t="s">
        <v>961</v>
      </c>
      <c r="C97" s="245">
        <v>171.904967319203</v>
      </c>
      <c r="D97" s="245">
        <v>23.583121027262401</v>
      </c>
      <c r="E97" s="248">
        <v>0.705359361838368</v>
      </c>
      <c r="F97" s="245">
        <v>188.53954251715001</v>
      </c>
      <c r="G97" s="246">
        <v>7.8577291660380695E-3</v>
      </c>
      <c r="H97" s="245">
        <v>6</v>
      </c>
      <c r="I97" s="246">
        <v>0.45</v>
      </c>
      <c r="J97" s="247">
        <v>2.5</v>
      </c>
      <c r="K97" s="245">
        <v>169.878901700364</v>
      </c>
      <c r="L97" s="248">
        <v>0.90102532037761496</v>
      </c>
      <c r="M97" s="245">
        <v>0.74667230174299504</v>
      </c>
      <c r="N97" s="176">
        <v>-1.0355158518573799</v>
      </c>
      <c r="O97" s="57"/>
    </row>
    <row r="98" spans="1:15" ht="15" customHeight="1" x14ac:dyDescent="0.35">
      <c r="A98" s="249"/>
      <c r="B98" s="240" t="s">
        <v>962</v>
      </c>
      <c r="C98" s="245">
        <v>171.904967319203</v>
      </c>
      <c r="D98" s="245">
        <v>23.583121027262401</v>
      </c>
      <c r="E98" s="248">
        <v>0.705359361838368</v>
      </c>
      <c r="F98" s="245">
        <v>188.53954251715001</v>
      </c>
      <c r="G98" s="246">
        <v>7.8577291660380695E-3</v>
      </c>
      <c r="H98" s="245">
        <v>6</v>
      </c>
      <c r="I98" s="246">
        <v>0.45</v>
      </c>
      <c r="J98" s="247">
        <v>2.5</v>
      </c>
      <c r="K98" s="245">
        <v>169.878901700364</v>
      </c>
      <c r="L98" s="248">
        <v>0.90102532037761496</v>
      </c>
      <c r="M98" s="245">
        <v>0.74667230174299504</v>
      </c>
      <c r="N98" s="176">
        <v>-1.0355158518573799</v>
      </c>
      <c r="O98" s="57"/>
    </row>
    <row r="99" spans="1:15" ht="15" customHeight="1" x14ac:dyDescent="0.35">
      <c r="A99" s="249"/>
      <c r="B99" s="240" t="s">
        <v>963</v>
      </c>
      <c r="C99" s="245">
        <v>0</v>
      </c>
      <c r="D99" s="245">
        <v>0</v>
      </c>
      <c r="E99" s="250">
        <v>0</v>
      </c>
      <c r="F99" s="250">
        <v>0</v>
      </c>
      <c r="G99" s="250">
        <v>0</v>
      </c>
      <c r="H99" s="250">
        <v>0</v>
      </c>
      <c r="I99" s="250">
        <v>0</v>
      </c>
      <c r="J99" s="250">
        <v>0</v>
      </c>
      <c r="K99" s="250">
        <v>0</v>
      </c>
      <c r="L99" s="250">
        <v>0</v>
      </c>
      <c r="M99" s="250">
        <v>0</v>
      </c>
      <c r="N99" s="250">
        <v>0</v>
      </c>
      <c r="O99" s="57"/>
    </row>
    <row r="100" spans="1:15" ht="15" customHeight="1" x14ac:dyDescent="0.35">
      <c r="A100" s="249"/>
      <c r="B100" s="38" t="s">
        <v>964</v>
      </c>
      <c r="C100" s="245">
        <v>0</v>
      </c>
      <c r="D100" s="245">
        <v>0</v>
      </c>
      <c r="E100" s="250">
        <v>0</v>
      </c>
      <c r="F100" s="250">
        <v>0</v>
      </c>
      <c r="G100" s="250">
        <v>0</v>
      </c>
      <c r="H100" s="250">
        <v>0</v>
      </c>
      <c r="I100" s="250">
        <v>0</v>
      </c>
      <c r="J100" s="250">
        <v>0</v>
      </c>
      <c r="K100" s="250">
        <v>0</v>
      </c>
      <c r="L100" s="250">
        <v>0</v>
      </c>
      <c r="M100" s="250">
        <v>0</v>
      </c>
      <c r="N100" s="250">
        <v>0</v>
      </c>
      <c r="O100" s="57"/>
    </row>
    <row r="101" spans="1:15" ht="15" customHeight="1" x14ac:dyDescent="0.35">
      <c r="A101" s="249"/>
      <c r="B101" s="240" t="s">
        <v>965</v>
      </c>
      <c r="C101" s="245">
        <v>0</v>
      </c>
      <c r="D101" s="245">
        <v>0</v>
      </c>
      <c r="E101" s="250">
        <v>0</v>
      </c>
      <c r="F101" s="250">
        <v>0</v>
      </c>
      <c r="G101" s="250">
        <v>0</v>
      </c>
      <c r="H101" s="250">
        <v>0</v>
      </c>
      <c r="I101" s="250">
        <v>0</v>
      </c>
      <c r="J101" s="250">
        <v>0</v>
      </c>
      <c r="K101" s="250">
        <v>0</v>
      </c>
      <c r="L101" s="250">
        <v>0</v>
      </c>
      <c r="M101" s="250">
        <v>0</v>
      </c>
      <c r="N101" s="250">
        <v>0</v>
      </c>
      <c r="O101" s="57"/>
    </row>
    <row r="102" spans="1:15" ht="15" customHeight="1" x14ac:dyDescent="0.35">
      <c r="A102" s="249"/>
      <c r="B102" s="240" t="s">
        <v>966</v>
      </c>
      <c r="C102" s="245">
        <v>0</v>
      </c>
      <c r="D102" s="245">
        <v>0</v>
      </c>
      <c r="E102" s="250">
        <v>0</v>
      </c>
      <c r="F102" s="250">
        <v>0</v>
      </c>
      <c r="G102" s="250">
        <v>0</v>
      </c>
      <c r="H102" s="250">
        <v>0</v>
      </c>
      <c r="I102" s="250">
        <v>0</v>
      </c>
      <c r="J102" s="250">
        <v>0</v>
      </c>
      <c r="K102" s="250">
        <v>0</v>
      </c>
      <c r="L102" s="250">
        <v>0</v>
      </c>
      <c r="M102" s="250">
        <v>0</v>
      </c>
      <c r="N102" s="250">
        <v>0</v>
      </c>
      <c r="O102" s="57"/>
    </row>
    <row r="103" spans="1:15" ht="15" customHeight="1" x14ac:dyDescent="0.35">
      <c r="A103" s="249"/>
      <c r="B103" s="38" t="s">
        <v>967</v>
      </c>
      <c r="C103" s="245">
        <v>31.44506998</v>
      </c>
      <c r="D103" s="245">
        <v>46.328097870000001</v>
      </c>
      <c r="E103" s="248">
        <v>0.72032038734121195</v>
      </c>
      <c r="F103" s="245">
        <v>64.816143382500002</v>
      </c>
      <c r="G103" s="246">
        <v>0.5</v>
      </c>
      <c r="H103" s="245">
        <v>3</v>
      </c>
      <c r="I103" s="248">
        <v>0.45</v>
      </c>
      <c r="J103" s="247">
        <v>2.5</v>
      </c>
      <c r="K103" s="245">
        <v>127.85994159889501</v>
      </c>
      <c r="L103" s="248">
        <v>1.9726558065072499</v>
      </c>
      <c r="M103" s="259">
        <v>16.333668132389999</v>
      </c>
      <c r="N103" s="176">
        <v>-7.2980293300000003</v>
      </c>
      <c r="O103" s="57"/>
    </row>
    <row r="104" spans="1:15" ht="15" customHeight="1" x14ac:dyDescent="0.35">
      <c r="A104" s="249"/>
      <c r="B104" s="240" t="s">
        <v>968</v>
      </c>
      <c r="C104" s="245">
        <v>0</v>
      </c>
      <c r="D104" s="245">
        <v>0</v>
      </c>
      <c r="E104" s="248">
        <v>0</v>
      </c>
      <c r="F104" s="245">
        <v>0</v>
      </c>
      <c r="G104" s="246">
        <v>0</v>
      </c>
      <c r="H104" s="245">
        <v>0</v>
      </c>
      <c r="I104" s="248">
        <v>0</v>
      </c>
      <c r="J104" s="247">
        <v>0</v>
      </c>
      <c r="K104" s="245">
        <v>0</v>
      </c>
      <c r="L104" s="248">
        <v>0</v>
      </c>
      <c r="M104" s="259">
        <v>0</v>
      </c>
      <c r="N104" s="176">
        <v>0</v>
      </c>
      <c r="O104" s="57"/>
    </row>
    <row r="105" spans="1:15" ht="15" customHeight="1" x14ac:dyDescent="0.35">
      <c r="A105" s="249"/>
      <c r="B105" s="240" t="s">
        <v>969</v>
      </c>
      <c r="C105" s="245">
        <v>0</v>
      </c>
      <c r="D105" s="245">
        <v>0</v>
      </c>
      <c r="E105" s="250">
        <v>0</v>
      </c>
      <c r="F105" s="245">
        <v>0</v>
      </c>
      <c r="G105" s="250">
        <v>0</v>
      </c>
      <c r="H105" s="250">
        <v>0</v>
      </c>
      <c r="I105" s="250">
        <v>0</v>
      </c>
      <c r="J105" s="247">
        <v>0</v>
      </c>
      <c r="K105" s="245">
        <v>0</v>
      </c>
      <c r="L105" s="245">
        <v>0</v>
      </c>
      <c r="M105" s="245">
        <v>0</v>
      </c>
      <c r="N105" s="176">
        <v>0</v>
      </c>
      <c r="O105" s="57"/>
    </row>
    <row r="106" spans="1:15" ht="29.15" customHeight="1" x14ac:dyDescent="0.35">
      <c r="A106" s="249"/>
      <c r="B106" s="240" t="s">
        <v>970</v>
      </c>
      <c r="C106" s="245">
        <v>31.44506998</v>
      </c>
      <c r="D106" s="245">
        <v>46.328097870000001</v>
      </c>
      <c r="E106" s="248">
        <v>0.72032038734121195</v>
      </c>
      <c r="F106" s="245">
        <v>64.816143382500002</v>
      </c>
      <c r="G106" s="246">
        <v>0.5</v>
      </c>
      <c r="H106" s="245">
        <v>3</v>
      </c>
      <c r="I106" s="248">
        <v>0.45</v>
      </c>
      <c r="J106" s="247">
        <v>2.5</v>
      </c>
      <c r="K106" s="245">
        <v>127.85994159889501</v>
      </c>
      <c r="L106" s="248">
        <v>1.9726558065072499</v>
      </c>
      <c r="M106" s="259">
        <v>16.333668132389999</v>
      </c>
      <c r="N106" s="176">
        <v>-7.2980293300000003</v>
      </c>
      <c r="O106" s="57"/>
    </row>
    <row r="107" spans="1:15" ht="15" customHeight="1" x14ac:dyDescent="0.35">
      <c r="A107" s="256"/>
      <c r="B107" s="38" t="s">
        <v>971</v>
      </c>
      <c r="C107" s="245">
        <v>0</v>
      </c>
      <c r="D107" s="245">
        <v>0</v>
      </c>
      <c r="E107" s="248">
        <v>0</v>
      </c>
      <c r="F107" s="245">
        <v>0</v>
      </c>
      <c r="G107" s="246">
        <v>0</v>
      </c>
      <c r="H107" s="245">
        <v>0</v>
      </c>
      <c r="I107" s="246">
        <v>0</v>
      </c>
      <c r="J107" s="247">
        <v>0</v>
      </c>
      <c r="K107" s="245">
        <v>0</v>
      </c>
      <c r="L107" s="245">
        <v>0</v>
      </c>
      <c r="M107" s="245">
        <v>0</v>
      </c>
      <c r="N107" s="176">
        <v>0</v>
      </c>
      <c r="O107" s="57"/>
    </row>
    <row r="108" spans="1:15" ht="15" customHeight="1" x14ac:dyDescent="0.35">
      <c r="A108" s="424" t="s">
        <v>972</v>
      </c>
      <c r="B108" s="458"/>
      <c r="C108" s="245">
        <v>1898.72711600609</v>
      </c>
      <c r="D108" s="245">
        <v>706.83351690056998</v>
      </c>
      <c r="E108" s="248">
        <v>0.744074708202343</v>
      </c>
      <c r="F108" s="245">
        <v>2424.6640588415198</v>
      </c>
      <c r="G108" s="248">
        <v>1.73525249083171E-2</v>
      </c>
      <c r="H108" s="245">
        <v>77</v>
      </c>
      <c r="I108" s="248">
        <v>0.48280089517751601</v>
      </c>
      <c r="J108" s="247">
        <v>2.5</v>
      </c>
      <c r="K108" s="245">
        <v>1752.7090221694</v>
      </c>
      <c r="L108" s="248">
        <v>0.72286674757196301</v>
      </c>
      <c r="M108" s="245">
        <v>21.518385912986901</v>
      </c>
      <c r="N108" s="176">
        <v>-12.8573540667046</v>
      </c>
      <c r="O108" s="57"/>
    </row>
    <row r="109" spans="1:15" ht="46.75" customHeight="1" x14ac:dyDescent="0.35">
      <c r="A109" s="172" t="s">
        <v>979</v>
      </c>
      <c r="B109" s="116"/>
      <c r="C109" s="113"/>
      <c r="D109" s="113"/>
      <c r="E109" s="113"/>
      <c r="F109" s="113"/>
      <c r="G109" s="113"/>
      <c r="H109" s="113"/>
      <c r="I109" s="113"/>
      <c r="J109" s="113"/>
      <c r="K109" s="113"/>
      <c r="L109" s="113"/>
      <c r="M109" s="113"/>
      <c r="N109" s="113"/>
      <c r="O109" s="57"/>
    </row>
    <row r="110" spans="1:15" ht="15" customHeight="1" x14ac:dyDescent="0.35">
      <c r="A110" s="244"/>
      <c r="B110" s="38" t="s">
        <v>955</v>
      </c>
      <c r="C110" s="245">
        <v>1776.69865341437</v>
      </c>
      <c r="D110" s="245">
        <v>1429.5713216967999</v>
      </c>
      <c r="E110" s="248">
        <v>0.60791589662975898</v>
      </c>
      <c r="F110" s="245">
        <v>2645.7577852398699</v>
      </c>
      <c r="G110" s="246">
        <v>7.1797357064986905E-4</v>
      </c>
      <c r="H110" s="245">
        <v>132</v>
      </c>
      <c r="I110" s="246">
        <v>0.44541669907553499</v>
      </c>
      <c r="J110" s="247">
        <v>2.5</v>
      </c>
      <c r="K110" s="245">
        <v>1455.5864274414801</v>
      </c>
      <c r="L110" s="248">
        <v>0.550158610724645</v>
      </c>
      <c r="M110" s="245">
        <v>1.0368271132382401</v>
      </c>
      <c r="N110" s="176">
        <v>-7.83456949879674</v>
      </c>
      <c r="O110" s="57"/>
    </row>
    <row r="111" spans="1:15" ht="15" customHeight="1" x14ac:dyDescent="0.35">
      <c r="A111" s="249"/>
      <c r="B111" s="240" t="s">
        <v>956</v>
      </c>
      <c r="C111" s="245">
        <v>826.36137237437003</v>
      </c>
      <c r="D111" s="245">
        <v>793.17136009679996</v>
      </c>
      <c r="E111" s="248">
        <v>0.64150337424929504</v>
      </c>
      <c r="F111" s="245">
        <v>1335.1834762343699</v>
      </c>
      <c r="G111" s="246">
        <v>4.3457856042906901E-4</v>
      </c>
      <c r="H111" s="245">
        <v>60</v>
      </c>
      <c r="I111" s="246">
        <v>0.44586318642470202</v>
      </c>
      <c r="J111" s="247">
        <v>2.5</v>
      </c>
      <c r="K111" s="245">
        <v>514.52653176343404</v>
      </c>
      <c r="L111" s="248">
        <v>0.385360170285029</v>
      </c>
      <c r="M111" s="254">
        <v>0.32679597303573799</v>
      </c>
      <c r="N111" s="176">
        <v>-2.2399953587967398</v>
      </c>
      <c r="O111" s="57"/>
    </row>
    <row r="112" spans="1:15" ht="15" customHeight="1" x14ac:dyDescent="0.35">
      <c r="A112" s="249"/>
      <c r="B112" s="240" t="s">
        <v>957</v>
      </c>
      <c r="C112" s="245">
        <v>950.33728103999999</v>
      </c>
      <c r="D112" s="245">
        <v>636.39996159999998</v>
      </c>
      <c r="E112" s="248">
        <v>0.56605444642047598</v>
      </c>
      <c r="F112" s="245">
        <v>1310.5743090055</v>
      </c>
      <c r="G112" s="246">
        <v>1.00669E-3</v>
      </c>
      <c r="H112" s="245">
        <v>72</v>
      </c>
      <c r="I112" s="246">
        <v>0.44496182785849803</v>
      </c>
      <c r="J112" s="247">
        <v>2.5</v>
      </c>
      <c r="K112" s="245">
        <v>941.05989567804397</v>
      </c>
      <c r="L112" s="248">
        <v>0.718051536041589</v>
      </c>
      <c r="M112" s="245">
        <v>0.71003114020250102</v>
      </c>
      <c r="N112" s="176">
        <v>-5.5945741399999998</v>
      </c>
      <c r="O112" s="57"/>
    </row>
    <row r="113" spans="1:15" ht="15" customHeight="1" x14ac:dyDescent="0.35">
      <c r="A113" s="249"/>
      <c r="B113" s="38" t="s">
        <v>958</v>
      </c>
      <c r="C113" s="245">
        <v>1244.7939904274799</v>
      </c>
      <c r="D113" s="245">
        <v>273.88024735817601</v>
      </c>
      <c r="E113" s="248">
        <v>0.59493201249161198</v>
      </c>
      <c r="F113" s="245">
        <v>1407.73411716998</v>
      </c>
      <c r="G113" s="246">
        <v>1.805751E-3</v>
      </c>
      <c r="H113" s="245">
        <v>63</v>
      </c>
      <c r="I113" s="246">
        <v>0.45</v>
      </c>
      <c r="J113" s="247">
        <v>2.5</v>
      </c>
      <c r="K113" s="245">
        <v>1144.64936558052</v>
      </c>
      <c r="L113" s="248">
        <v>0.813114743486967</v>
      </c>
      <c r="M113" s="245">
        <v>1.3776134084790601</v>
      </c>
      <c r="N113" s="176">
        <v>-6.36957701788939</v>
      </c>
      <c r="O113" s="57"/>
    </row>
    <row r="114" spans="1:15" ht="15" customHeight="1" x14ac:dyDescent="0.35">
      <c r="A114" s="249"/>
      <c r="B114" s="38" t="s">
        <v>959</v>
      </c>
      <c r="C114" s="245">
        <v>2137.5736248412099</v>
      </c>
      <c r="D114" s="245">
        <v>817.760277374</v>
      </c>
      <c r="E114" s="248">
        <v>0.65947673145825303</v>
      </c>
      <c r="F114" s="245">
        <v>2676.8674996802101</v>
      </c>
      <c r="G114" s="246">
        <v>3.239067E-3</v>
      </c>
      <c r="H114" s="245">
        <v>180</v>
      </c>
      <c r="I114" s="246">
        <v>0.44583314360737603</v>
      </c>
      <c r="J114" s="247">
        <v>2.5</v>
      </c>
      <c r="K114" s="245">
        <v>2515.9207436879801</v>
      </c>
      <c r="L114" s="248">
        <v>0.93987496354920197</v>
      </c>
      <c r="M114" s="245">
        <v>4.7919504833776898</v>
      </c>
      <c r="N114" s="176">
        <v>-27.088773640353899</v>
      </c>
      <c r="O114" s="57"/>
    </row>
    <row r="115" spans="1:15" ht="15" customHeight="1" x14ac:dyDescent="0.35">
      <c r="A115" s="249"/>
      <c r="B115" s="38" t="s">
        <v>960</v>
      </c>
      <c r="C115" s="245">
        <v>1408.36399252</v>
      </c>
      <c r="D115" s="245">
        <v>222.38137327000001</v>
      </c>
      <c r="E115" s="248">
        <v>0.58829504790250697</v>
      </c>
      <c r="F115" s="245">
        <v>1539.1898531605</v>
      </c>
      <c r="G115" s="246">
        <v>5.8100799999999996E-3</v>
      </c>
      <c r="H115" s="245">
        <v>110</v>
      </c>
      <c r="I115" s="246">
        <v>0.44454325643356901</v>
      </c>
      <c r="J115" s="247">
        <v>2.5</v>
      </c>
      <c r="K115" s="245">
        <v>1743.96267543715</v>
      </c>
      <c r="L115" s="248">
        <v>1.13303935304419</v>
      </c>
      <c r="M115" s="245">
        <v>4.6913272376828701</v>
      </c>
      <c r="N115" s="176">
        <v>-38.023357230000002</v>
      </c>
      <c r="O115" s="57"/>
    </row>
    <row r="116" spans="1:15" ht="15" customHeight="1" x14ac:dyDescent="0.35">
      <c r="A116" s="249"/>
      <c r="B116" s="38" t="s">
        <v>961</v>
      </c>
      <c r="C116" s="245">
        <v>1893.9320884306801</v>
      </c>
      <c r="D116" s="245">
        <v>728.08690907301195</v>
      </c>
      <c r="E116" s="248">
        <v>0.572483697804958</v>
      </c>
      <c r="F116" s="245">
        <v>2310.7499744601801</v>
      </c>
      <c r="G116" s="246">
        <v>1.1348216770053E-2</v>
      </c>
      <c r="H116" s="245">
        <v>236</v>
      </c>
      <c r="I116" s="246">
        <v>0.43998788030814301</v>
      </c>
      <c r="J116" s="247">
        <v>2.5</v>
      </c>
      <c r="K116" s="245">
        <v>2964.6214595647598</v>
      </c>
      <c r="L116" s="248">
        <v>1.2829693789166099</v>
      </c>
      <c r="M116" s="245">
        <v>21.364810878234799</v>
      </c>
      <c r="N116" s="176">
        <v>-118.921052902727</v>
      </c>
      <c r="O116" s="57"/>
    </row>
    <row r="117" spans="1:15" ht="15" customHeight="1" x14ac:dyDescent="0.35">
      <c r="A117" s="249"/>
      <c r="B117" s="240" t="s">
        <v>962</v>
      </c>
      <c r="C117" s="245">
        <v>1476.97250089108</v>
      </c>
      <c r="D117" s="245">
        <v>679.80819182201196</v>
      </c>
      <c r="E117" s="248">
        <v>0.58283844542614505</v>
      </c>
      <c r="F117" s="245">
        <v>1873.19085060058</v>
      </c>
      <c r="G117" s="246">
        <v>9.5639260849985693E-3</v>
      </c>
      <c r="H117" s="245">
        <v>174</v>
      </c>
      <c r="I117" s="246">
        <v>0.44057781190830497</v>
      </c>
      <c r="J117" s="247">
        <v>2.5</v>
      </c>
      <c r="K117" s="245">
        <v>2383.68690935626</v>
      </c>
      <c r="L117" s="248">
        <v>1.2725275209368001</v>
      </c>
      <c r="M117" s="245">
        <v>15.870270028899</v>
      </c>
      <c r="N117" s="176">
        <v>-73.043253921620405</v>
      </c>
      <c r="O117" s="57"/>
    </row>
    <row r="118" spans="1:15" ht="15" customHeight="1" x14ac:dyDescent="0.35">
      <c r="A118" s="249"/>
      <c r="B118" s="240" t="s">
        <v>963</v>
      </c>
      <c r="C118" s="245">
        <v>416.95958753960002</v>
      </c>
      <c r="D118" s="245">
        <v>48.278717251000003</v>
      </c>
      <c r="E118" s="248">
        <v>0.42667944578774702</v>
      </c>
      <c r="F118" s="245">
        <v>437.55912385959999</v>
      </c>
      <c r="G118" s="246">
        <v>1.8986766176986102E-2</v>
      </c>
      <c r="H118" s="245">
        <v>62</v>
      </c>
      <c r="I118" s="246">
        <v>0.43746238280244298</v>
      </c>
      <c r="J118" s="247">
        <v>2.5</v>
      </c>
      <c r="K118" s="245">
        <v>580.93455020849797</v>
      </c>
      <c r="L118" s="248">
        <v>1.32767097868791</v>
      </c>
      <c r="M118" s="245">
        <v>5.4945408493358299</v>
      </c>
      <c r="N118" s="176">
        <v>-45.8777989811067</v>
      </c>
      <c r="O118" s="57"/>
    </row>
    <row r="119" spans="1:15" ht="15" customHeight="1" x14ac:dyDescent="0.35">
      <c r="A119" s="249"/>
      <c r="B119" s="38" t="s">
        <v>964</v>
      </c>
      <c r="C119" s="245">
        <v>524.691457066</v>
      </c>
      <c r="D119" s="245">
        <v>83.074163769999998</v>
      </c>
      <c r="E119" s="248">
        <v>0.61702951638390002</v>
      </c>
      <c r="F119" s="245">
        <v>575.95066816099995</v>
      </c>
      <c r="G119" s="246">
        <v>3.5253024241861698E-2</v>
      </c>
      <c r="H119" s="245">
        <v>81</v>
      </c>
      <c r="I119" s="246">
        <v>0.39468531600531198</v>
      </c>
      <c r="J119" s="247">
        <v>2.5</v>
      </c>
      <c r="K119" s="245">
        <v>944.650493227585</v>
      </c>
      <c r="L119" s="248">
        <v>1.64015868970833</v>
      </c>
      <c r="M119" s="245">
        <v>15.6294873773062</v>
      </c>
      <c r="N119" s="176">
        <v>-67.036063519999999</v>
      </c>
      <c r="O119" s="57"/>
    </row>
    <row r="120" spans="1:15" ht="15" customHeight="1" x14ac:dyDescent="0.35">
      <c r="A120" s="249"/>
      <c r="B120" s="240" t="s">
        <v>965</v>
      </c>
      <c r="C120" s="245">
        <v>489.48952959000002</v>
      </c>
      <c r="D120" s="245">
        <v>80.37541607</v>
      </c>
      <c r="E120" s="248">
        <v>0.62099760459131104</v>
      </c>
      <c r="F120" s="245">
        <v>539.40247043750003</v>
      </c>
      <c r="G120" s="246">
        <v>3.3289545725096799E-2</v>
      </c>
      <c r="H120" s="245">
        <v>43</v>
      </c>
      <c r="I120" s="246">
        <v>0.39093736875173202</v>
      </c>
      <c r="J120" s="247">
        <v>2.5</v>
      </c>
      <c r="K120" s="245">
        <v>861.72110087600095</v>
      </c>
      <c r="L120" s="248">
        <v>1.5975475606870599</v>
      </c>
      <c r="M120" s="245">
        <v>13.5094230078085</v>
      </c>
      <c r="N120" s="176">
        <v>-61.074776399999998</v>
      </c>
      <c r="O120" s="57"/>
    </row>
    <row r="121" spans="1:15" ht="15" customHeight="1" x14ac:dyDescent="0.35">
      <c r="A121" s="249"/>
      <c r="B121" s="240" t="s">
        <v>966</v>
      </c>
      <c r="C121" s="245">
        <v>35.201927476000002</v>
      </c>
      <c r="D121" s="245">
        <v>2.6987477000000002</v>
      </c>
      <c r="E121" s="248">
        <v>0.49884998419822602</v>
      </c>
      <c r="F121" s="245">
        <v>36.548197723500003</v>
      </c>
      <c r="G121" s="246">
        <v>6.4231338592856804E-2</v>
      </c>
      <c r="H121" s="245">
        <v>38</v>
      </c>
      <c r="I121" s="246">
        <v>0.45</v>
      </c>
      <c r="J121" s="247">
        <v>2.5</v>
      </c>
      <c r="K121" s="245">
        <v>82.929392351584298</v>
      </c>
      <c r="L121" s="248">
        <v>2.2690419095074001</v>
      </c>
      <c r="M121" s="245">
        <v>2.12006436949767</v>
      </c>
      <c r="N121" s="176">
        <v>-5.9612871199999997</v>
      </c>
      <c r="O121" s="57"/>
    </row>
    <row r="122" spans="1:15" ht="15" customHeight="1" x14ac:dyDescent="0.35">
      <c r="A122" s="249"/>
      <c r="B122" s="38" t="s">
        <v>967</v>
      </c>
      <c r="C122" s="245">
        <v>2.4924127999999999</v>
      </c>
      <c r="D122" s="245">
        <v>13.18996894</v>
      </c>
      <c r="E122" s="248">
        <v>0.75189537974757403</v>
      </c>
      <c r="F122" s="245">
        <v>12.409889505000001</v>
      </c>
      <c r="G122" s="246">
        <v>0.19201803317510899</v>
      </c>
      <c r="H122" s="245">
        <v>9</v>
      </c>
      <c r="I122" s="246">
        <v>0.45</v>
      </c>
      <c r="J122" s="247">
        <v>2.5</v>
      </c>
      <c r="K122" s="245">
        <v>38.1358229049467</v>
      </c>
      <c r="L122" s="248">
        <v>3.07301873151905</v>
      </c>
      <c r="M122" s="245">
        <v>1.5687322795092</v>
      </c>
      <c r="N122" s="355">
        <v>-0.11810196000000001</v>
      </c>
      <c r="O122" s="57"/>
    </row>
    <row r="123" spans="1:15" ht="15" customHeight="1" x14ac:dyDescent="0.35">
      <c r="A123" s="249"/>
      <c r="B123" s="240" t="s">
        <v>968</v>
      </c>
      <c r="C123" s="245">
        <v>2.18057072</v>
      </c>
      <c r="D123" s="245">
        <v>13.189</v>
      </c>
      <c r="E123" s="248">
        <v>0.75189551899310003</v>
      </c>
      <c r="F123" s="245">
        <v>12.097320720000001</v>
      </c>
      <c r="G123" s="246">
        <v>0.187719545585847</v>
      </c>
      <c r="H123" s="245">
        <v>8</v>
      </c>
      <c r="I123" s="246">
        <v>0.45</v>
      </c>
      <c r="J123" s="247">
        <v>2.5</v>
      </c>
      <c r="K123" s="245">
        <v>36.997561301038097</v>
      </c>
      <c r="L123" s="248">
        <v>3.0583268938114201</v>
      </c>
      <c r="M123" s="245">
        <v>1.4344438707737199</v>
      </c>
      <c r="N123" s="355">
        <v>-9.4206040000000005E-2</v>
      </c>
      <c r="O123" s="57"/>
    </row>
    <row r="124" spans="1:15" ht="15" customHeight="1" x14ac:dyDescent="0.35">
      <c r="A124" s="249"/>
      <c r="B124" s="240" t="s">
        <v>969</v>
      </c>
      <c r="C124" s="245">
        <v>0</v>
      </c>
      <c r="D124" s="245">
        <v>0</v>
      </c>
      <c r="E124" s="245">
        <v>0</v>
      </c>
      <c r="F124" s="245">
        <v>0</v>
      </c>
      <c r="G124" s="245">
        <v>0</v>
      </c>
      <c r="H124" s="245">
        <v>0</v>
      </c>
      <c r="I124" s="245">
        <v>0</v>
      </c>
      <c r="J124" s="245">
        <v>0</v>
      </c>
      <c r="K124" s="245">
        <v>0</v>
      </c>
      <c r="L124" s="245">
        <v>0</v>
      </c>
      <c r="M124" s="245">
        <v>0</v>
      </c>
      <c r="N124" s="245">
        <v>0</v>
      </c>
      <c r="O124" s="57"/>
    </row>
    <row r="125" spans="1:15" ht="15" customHeight="1" x14ac:dyDescent="0.35">
      <c r="A125" s="249"/>
      <c r="B125" s="240" t="s">
        <v>970</v>
      </c>
      <c r="C125" s="254">
        <v>0.31184208000000002</v>
      </c>
      <c r="D125" s="254">
        <v>9.6893999999999995E-4</v>
      </c>
      <c r="E125" s="248">
        <v>0.75</v>
      </c>
      <c r="F125" s="254">
        <v>0.31256878500000002</v>
      </c>
      <c r="G125" s="248">
        <v>0.35838199999999998</v>
      </c>
      <c r="H125" s="245">
        <v>1</v>
      </c>
      <c r="I125" s="248">
        <v>0.45</v>
      </c>
      <c r="J125" s="247">
        <v>2.5</v>
      </c>
      <c r="K125" s="245">
        <v>1.1382616039086799</v>
      </c>
      <c r="L125" s="248">
        <v>3.64163556482033</v>
      </c>
      <c r="M125" s="254">
        <v>0.13428840873547701</v>
      </c>
      <c r="N125" s="359">
        <v>-2.3895920000000001E-2</v>
      </c>
      <c r="O125" s="57"/>
    </row>
    <row r="126" spans="1:15" ht="15" customHeight="1" x14ac:dyDescent="0.35">
      <c r="A126" s="256"/>
      <c r="B126" s="38" t="s">
        <v>971</v>
      </c>
      <c r="C126" s="245">
        <v>97.742170979999997</v>
      </c>
      <c r="D126" s="245">
        <v>11.08912887</v>
      </c>
      <c r="E126" s="248">
        <v>0.59756600948402505</v>
      </c>
      <c r="F126" s="245">
        <v>104.3686574675</v>
      </c>
      <c r="G126" s="248">
        <v>1</v>
      </c>
      <c r="H126" s="245">
        <v>51</v>
      </c>
      <c r="I126" s="248">
        <v>0.45</v>
      </c>
      <c r="J126" s="247">
        <v>2.5</v>
      </c>
      <c r="K126" s="245">
        <v>0</v>
      </c>
      <c r="L126" s="245">
        <v>0</v>
      </c>
      <c r="M126" s="245">
        <v>46.965895860374999</v>
      </c>
      <c r="N126" s="176">
        <v>-43.256040429999999</v>
      </c>
      <c r="O126" s="57"/>
    </row>
    <row r="127" spans="1:15" ht="15" customHeight="1" x14ac:dyDescent="0.35">
      <c r="A127" s="424" t="s">
        <v>972</v>
      </c>
      <c r="B127" s="458"/>
      <c r="C127" s="245">
        <v>9086.28839047974</v>
      </c>
      <c r="D127" s="245">
        <v>3579.03339035199</v>
      </c>
      <c r="E127" s="248">
        <v>0.61098621215977</v>
      </c>
      <c r="F127" s="245">
        <v>11273.0284448442</v>
      </c>
      <c r="G127" s="248">
        <v>1.5553357839553699E-2</v>
      </c>
      <c r="H127" s="245">
        <v>862</v>
      </c>
      <c r="I127" s="248">
        <v>0.44231143380528398</v>
      </c>
      <c r="J127" s="247">
        <v>2.5</v>
      </c>
      <c r="K127" s="245">
        <v>10807.5269878444</v>
      </c>
      <c r="L127" s="248">
        <v>0.958706619141663</v>
      </c>
      <c r="M127" s="245">
        <v>97.426644638203101</v>
      </c>
      <c r="N127" s="176">
        <v>-308.64753619976699</v>
      </c>
      <c r="O127" s="57"/>
    </row>
    <row r="128" spans="1:15" ht="15" customHeight="1" x14ac:dyDescent="0.35">
      <c r="A128" s="513" t="s">
        <v>973</v>
      </c>
      <c r="B128" s="514"/>
      <c r="C128" s="260">
        <v>26993.9365224869</v>
      </c>
      <c r="D128" s="260">
        <v>5084.8685175093597</v>
      </c>
      <c r="E128" s="261">
        <v>0.56459615951626096</v>
      </c>
      <c r="F128" s="260">
        <v>29865.596327077801</v>
      </c>
      <c r="G128" s="261">
        <v>1.55229235550105E-2</v>
      </c>
      <c r="H128" s="260">
        <v>4012</v>
      </c>
      <c r="I128" s="261">
        <v>0.40702874175371301</v>
      </c>
      <c r="J128" s="262">
        <v>2.5</v>
      </c>
      <c r="K128" s="260">
        <v>16907.318182137002</v>
      </c>
      <c r="L128" s="261">
        <v>0.56611353066497805</v>
      </c>
      <c r="M128" s="260">
        <v>261.88193878884601</v>
      </c>
      <c r="N128" s="154">
        <v>-521.26286784524996</v>
      </c>
      <c r="O128" s="57"/>
    </row>
    <row r="129" spans="1:14" ht="14.5" x14ac:dyDescent="0.35">
      <c r="A129" s="86"/>
      <c r="B129" s="86"/>
      <c r="C129" s="86"/>
      <c r="D129" s="86"/>
      <c r="E129" s="86"/>
      <c r="F129" s="86"/>
      <c r="G129" s="86"/>
      <c r="H129" s="86"/>
      <c r="I129" s="86"/>
      <c r="J129" s="86"/>
      <c r="K129" s="86"/>
      <c r="L129" s="86"/>
      <c r="M129" s="86"/>
      <c r="N129" s="86"/>
    </row>
  </sheetData>
  <mergeCells count="12">
    <mergeCell ref="A127:B127"/>
    <mergeCell ref="A128:B128"/>
    <mergeCell ref="A30:A31"/>
    <mergeCell ref="A50:B50"/>
    <mergeCell ref="A69:B69"/>
    <mergeCell ref="A89:B89"/>
    <mergeCell ref="A108:B108"/>
    <mergeCell ref="A5:A6"/>
    <mergeCell ref="A3:N3"/>
    <mergeCell ref="A1:N1"/>
    <mergeCell ref="A26:B26"/>
    <mergeCell ref="A27:B27"/>
  </mergeCells>
  <hyperlinks>
    <hyperlink ref="O1" location="'Table of Contents'!A1" display="Table of Contents" xr:uid="{55E2B2CE-6133-4068-908A-7E04A77E00BD}"/>
  </hyperlinks>
  <pageMargins left="0.75" right="0.75" top="1" bottom="1" header="0.5" footer="0.5"/>
  <pageSetup paperSize="9" scale="51" orientation="portrait" r:id="rId1"/>
  <colBreaks count="1" manualBreakCount="1">
    <brk id="14"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27"/>
  <sheetViews>
    <sheetView showRuler="0" zoomScaleNormal="100" workbookViewId="0">
      <selection sqref="A1:D1"/>
    </sheetView>
  </sheetViews>
  <sheetFormatPr defaultColWidth="13.1796875" defaultRowHeight="12.5" x14ac:dyDescent="0.25"/>
  <cols>
    <col min="1" max="1" width="9.7265625" customWidth="1"/>
    <col min="2" max="2" width="62.1796875" customWidth="1"/>
    <col min="3" max="4" width="25.54296875" customWidth="1"/>
    <col min="5" max="5" width="16.26953125" bestFit="1" customWidth="1"/>
  </cols>
  <sheetData>
    <row r="1" spans="1:7" ht="18.649999999999999" customHeight="1" x14ac:dyDescent="0.25">
      <c r="A1" s="401" t="s">
        <v>38</v>
      </c>
      <c r="B1" s="402"/>
      <c r="C1" s="402"/>
      <c r="D1" s="402"/>
      <c r="E1" s="349" t="s">
        <v>2</v>
      </c>
      <c r="F1" s="10"/>
      <c r="G1" s="10"/>
    </row>
    <row r="2" spans="1:7" ht="15" customHeight="1" x14ac:dyDescent="0.35">
      <c r="A2" s="58"/>
      <c r="B2" s="12"/>
      <c r="C2" s="9"/>
      <c r="D2" s="9"/>
      <c r="E2" s="9"/>
      <c r="F2" s="9"/>
      <c r="G2" s="9"/>
    </row>
    <row r="3" spans="1:7" ht="65.900000000000006" customHeight="1" x14ac:dyDescent="0.25">
      <c r="A3" s="442" t="s">
        <v>980</v>
      </c>
      <c r="B3" s="391"/>
      <c r="C3" s="391"/>
      <c r="D3" s="391"/>
      <c r="E3" s="10"/>
      <c r="F3" s="10"/>
      <c r="G3" s="10"/>
    </row>
    <row r="4" spans="1:7" ht="15" customHeight="1" x14ac:dyDescent="0.35">
      <c r="A4" s="87"/>
      <c r="B4" s="12"/>
      <c r="C4" s="30"/>
      <c r="D4" s="30"/>
      <c r="E4" s="9"/>
      <c r="F4" s="9"/>
      <c r="G4" s="9"/>
    </row>
    <row r="5" spans="1:7" ht="42.65" customHeight="1" x14ac:dyDescent="0.35">
      <c r="A5" s="438"/>
      <c r="B5" s="515"/>
      <c r="C5" s="33" t="s">
        <v>981</v>
      </c>
      <c r="D5" s="33" t="s">
        <v>982</v>
      </c>
      <c r="E5" s="57"/>
    </row>
    <row r="6" spans="1:7" ht="15" customHeight="1" x14ac:dyDescent="0.35">
      <c r="A6" s="19"/>
      <c r="B6" s="264"/>
      <c r="C6" s="75" t="s">
        <v>84</v>
      </c>
      <c r="D6" s="75" t="s">
        <v>85</v>
      </c>
      <c r="E6" s="57"/>
    </row>
    <row r="7" spans="1:7" ht="14.5" x14ac:dyDescent="0.35">
      <c r="A7" s="360">
        <v>1</v>
      </c>
      <c r="B7" s="64" t="s">
        <v>983</v>
      </c>
      <c r="C7" s="66">
        <v>16907.318182137002</v>
      </c>
      <c r="D7" s="66">
        <v>16907.318182137002</v>
      </c>
      <c r="E7" s="57"/>
    </row>
    <row r="8" spans="1:7" ht="14.5" x14ac:dyDescent="0.35">
      <c r="A8" s="360">
        <v>2</v>
      </c>
      <c r="B8" s="38" t="s">
        <v>984</v>
      </c>
      <c r="C8" s="99">
        <v>488.83296680722998</v>
      </c>
      <c r="D8" s="99">
        <v>488.83296680722998</v>
      </c>
      <c r="E8" s="57"/>
    </row>
    <row r="9" spans="1:7" ht="14.5" x14ac:dyDescent="0.35">
      <c r="A9" s="360">
        <v>3</v>
      </c>
      <c r="B9" s="38" t="s">
        <v>671</v>
      </c>
      <c r="C9" s="99">
        <v>1706.3476955359999</v>
      </c>
      <c r="D9" s="99">
        <v>1706.3476955359999</v>
      </c>
      <c r="E9" s="57"/>
    </row>
    <row r="10" spans="1:7" ht="14.5" x14ac:dyDescent="0.35">
      <c r="A10" s="361">
        <v>4</v>
      </c>
      <c r="B10" s="38" t="s">
        <v>985</v>
      </c>
      <c r="C10" s="99">
        <v>14712.1375197938</v>
      </c>
      <c r="D10" s="99">
        <v>14712.1375197938</v>
      </c>
      <c r="E10" s="57"/>
    </row>
    <row r="11" spans="1:7" ht="14.5" x14ac:dyDescent="0.35">
      <c r="A11" s="362">
        <v>4.0999999999999996</v>
      </c>
      <c r="B11" s="178" t="s">
        <v>986</v>
      </c>
      <c r="C11" s="99">
        <v>2151.9015097799402</v>
      </c>
      <c r="D11" s="99">
        <v>2151.9015097799402</v>
      </c>
      <c r="E11" s="57"/>
    </row>
    <row r="12" spans="1:7" ht="14.5" x14ac:dyDescent="0.35">
      <c r="A12" s="361">
        <v>4.2</v>
      </c>
      <c r="B12" s="178" t="s">
        <v>987</v>
      </c>
      <c r="C12" s="99">
        <v>1752.7090221694</v>
      </c>
      <c r="D12" s="99">
        <v>1752.7090221694</v>
      </c>
      <c r="E12" s="57"/>
    </row>
    <row r="13" spans="1:7" ht="14.5" x14ac:dyDescent="0.35">
      <c r="A13" s="360">
        <v>5</v>
      </c>
      <c r="B13" s="64" t="s">
        <v>988</v>
      </c>
      <c r="C13" s="66">
        <v>6334.3672905524099</v>
      </c>
      <c r="D13" s="66">
        <v>6334.3672905524099</v>
      </c>
      <c r="E13" s="57"/>
    </row>
    <row r="14" spans="1:7" ht="14.5" x14ac:dyDescent="0.35">
      <c r="A14" s="360">
        <v>6</v>
      </c>
      <c r="B14" s="38" t="s">
        <v>984</v>
      </c>
      <c r="C14" s="99">
        <v>0</v>
      </c>
      <c r="D14" s="99">
        <v>0</v>
      </c>
      <c r="E14" s="57"/>
    </row>
    <row r="15" spans="1:7" ht="14.5" x14ac:dyDescent="0.35">
      <c r="A15" s="360">
        <v>7</v>
      </c>
      <c r="B15" s="38" t="s">
        <v>671</v>
      </c>
      <c r="C15" s="99">
        <v>0</v>
      </c>
      <c r="D15" s="99">
        <v>0</v>
      </c>
      <c r="E15" s="57"/>
    </row>
    <row r="16" spans="1:7" ht="14.5" x14ac:dyDescent="0.35">
      <c r="A16" s="361">
        <v>8</v>
      </c>
      <c r="B16" s="38" t="s">
        <v>985</v>
      </c>
      <c r="C16" s="99">
        <v>0</v>
      </c>
      <c r="D16" s="99">
        <v>0</v>
      </c>
      <c r="E16" s="57"/>
    </row>
    <row r="17" spans="1:5" ht="14.5" x14ac:dyDescent="0.35">
      <c r="A17" s="361">
        <v>8.1</v>
      </c>
      <c r="B17" s="178" t="s">
        <v>986</v>
      </c>
      <c r="C17" s="99">
        <v>0</v>
      </c>
      <c r="D17" s="99">
        <v>0</v>
      </c>
      <c r="E17" s="57"/>
    </row>
    <row r="18" spans="1:5" ht="14.5" x14ac:dyDescent="0.35">
      <c r="A18" s="361">
        <v>8.1999999999999993</v>
      </c>
      <c r="B18" s="178" t="s">
        <v>987</v>
      </c>
      <c r="C18" s="99">
        <v>0</v>
      </c>
      <c r="D18" s="99">
        <v>0</v>
      </c>
      <c r="E18" s="57"/>
    </row>
    <row r="19" spans="1:5" ht="14.5" x14ac:dyDescent="0.35">
      <c r="A19" s="361">
        <v>9</v>
      </c>
      <c r="B19" s="38" t="s">
        <v>920</v>
      </c>
      <c r="C19" s="99">
        <v>6334.3672905524099</v>
      </c>
      <c r="D19" s="99">
        <v>6334.3672905524099</v>
      </c>
      <c r="E19" s="57"/>
    </row>
    <row r="20" spans="1:5" ht="14.5" x14ac:dyDescent="0.35">
      <c r="A20" s="361">
        <v>9.1</v>
      </c>
      <c r="B20" s="178" t="s">
        <v>989</v>
      </c>
      <c r="C20" s="99">
        <v>0</v>
      </c>
      <c r="D20" s="99">
        <v>0</v>
      </c>
      <c r="E20" s="57"/>
    </row>
    <row r="21" spans="1:5" ht="14.5" x14ac:dyDescent="0.35">
      <c r="A21" s="361">
        <v>9.1999999999999993</v>
      </c>
      <c r="B21" s="178" t="s">
        <v>990</v>
      </c>
      <c r="C21" s="99">
        <v>6334.3672905524099</v>
      </c>
      <c r="D21" s="99">
        <v>6334.3672905524099</v>
      </c>
      <c r="E21" s="57"/>
    </row>
    <row r="22" spans="1:5" ht="14.5" x14ac:dyDescent="0.35">
      <c r="A22" s="361">
        <v>9.3000000000000007</v>
      </c>
      <c r="B22" s="178" t="s">
        <v>991</v>
      </c>
      <c r="C22" s="99">
        <v>0</v>
      </c>
      <c r="D22" s="99">
        <v>0</v>
      </c>
      <c r="E22" s="57"/>
    </row>
    <row r="23" spans="1:5" ht="14.5" x14ac:dyDescent="0.35">
      <c r="A23" s="361">
        <v>9.4</v>
      </c>
      <c r="B23" s="178" t="s">
        <v>992</v>
      </c>
      <c r="C23" s="99">
        <v>0</v>
      </c>
      <c r="D23" s="99">
        <v>0</v>
      </c>
      <c r="E23" s="57"/>
    </row>
    <row r="24" spans="1:5" ht="14.5" x14ac:dyDescent="0.35">
      <c r="A24" s="361">
        <v>9.5</v>
      </c>
      <c r="B24" s="178" t="s">
        <v>993</v>
      </c>
      <c r="C24" s="99">
        <v>0</v>
      </c>
      <c r="D24" s="99">
        <v>0</v>
      </c>
      <c r="E24" s="57"/>
    </row>
    <row r="25" spans="1:5" ht="14.5" x14ac:dyDescent="0.35">
      <c r="A25" s="360">
        <v>10</v>
      </c>
      <c r="B25" s="64" t="s">
        <v>994</v>
      </c>
      <c r="C25" s="66">
        <v>23241.685472689402</v>
      </c>
      <c r="D25" s="66">
        <v>23241.685472689402</v>
      </c>
      <c r="E25" s="57"/>
    </row>
    <row r="26" spans="1:5" ht="15" customHeight="1" x14ac:dyDescent="0.35">
      <c r="A26" s="174"/>
      <c r="B26" s="155"/>
      <c r="C26" s="86"/>
      <c r="D26" s="86"/>
    </row>
    <row r="27" spans="1:5" ht="15" customHeight="1" x14ac:dyDescent="0.25"/>
  </sheetData>
  <mergeCells count="3">
    <mergeCell ref="A1:D1"/>
    <mergeCell ref="A3:D3"/>
    <mergeCell ref="A5:B5"/>
  </mergeCells>
  <hyperlinks>
    <hyperlink ref="E1" location="'Table of Contents'!A1" display="Table of Contents" xr:uid="{A897B029-C8D7-4AAA-91E6-5DB26C064F32}"/>
  </hyperlinks>
  <pageMargins left="0.75" right="0.75" top="1" bottom="1" header="0.5" footer="0.5"/>
  <pageSetup paperSize="9" scale="71" orientation="portrait" r:id="rId1"/>
  <colBreaks count="1" manualBreakCount="1">
    <brk id="4"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38"/>
  <sheetViews>
    <sheetView showRuler="0" zoomScaleNormal="100" workbookViewId="0">
      <selection sqref="A1:P1"/>
    </sheetView>
  </sheetViews>
  <sheetFormatPr defaultColWidth="13.1796875" defaultRowHeight="12.5" x14ac:dyDescent="0.25"/>
  <cols>
    <col min="1" max="1" width="8" customWidth="1"/>
    <col min="2" max="2" width="26.453125" customWidth="1"/>
    <col min="3" max="3" width="11.54296875" customWidth="1"/>
    <col min="4" max="14" width="14.453125" customWidth="1"/>
    <col min="15" max="16" width="14.81640625" customWidth="1"/>
    <col min="17" max="17" width="16.26953125" bestFit="1" customWidth="1"/>
  </cols>
  <sheetData>
    <row r="1" spans="1:17" ht="18.649999999999999" customHeight="1" x14ac:dyDescent="0.25">
      <c r="A1" s="516" t="s">
        <v>39</v>
      </c>
      <c r="B1" s="402"/>
      <c r="C1" s="402"/>
      <c r="D1" s="402"/>
      <c r="E1" s="402"/>
      <c r="F1" s="402"/>
      <c r="G1" s="402"/>
      <c r="H1" s="402"/>
      <c r="I1" s="402"/>
      <c r="J1" s="402"/>
      <c r="K1" s="402"/>
      <c r="L1" s="402"/>
      <c r="M1" s="402"/>
      <c r="N1" s="402"/>
      <c r="O1" s="402"/>
      <c r="P1" s="402"/>
      <c r="Q1" s="349" t="s">
        <v>2</v>
      </c>
    </row>
    <row r="2" spans="1:17" ht="15" customHeight="1" x14ac:dyDescent="0.35">
      <c r="A2" s="12"/>
      <c r="B2" s="12"/>
      <c r="C2" s="9"/>
      <c r="D2" s="9"/>
      <c r="E2" s="9"/>
      <c r="F2" s="9"/>
      <c r="G2" s="9"/>
      <c r="H2" s="9"/>
      <c r="I2" s="9"/>
      <c r="J2" s="9"/>
      <c r="K2" s="9"/>
      <c r="L2" s="9"/>
      <c r="M2" s="9"/>
      <c r="N2" s="9"/>
      <c r="O2" s="9"/>
      <c r="P2" s="9"/>
    </row>
    <row r="3" spans="1:17" ht="15" customHeight="1" x14ac:dyDescent="0.35">
      <c r="A3" s="443" t="s">
        <v>995</v>
      </c>
      <c r="B3" s="419"/>
      <c r="C3" s="419"/>
      <c r="D3" s="419"/>
      <c r="E3" s="419"/>
      <c r="F3" s="419"/>
      <c r="G3" s="419"/>
      <c r="H3" s="419"/>
      <c r="I3" s="419"/>
      <c r="J3" s="419"/>
      <c r="K3" s="419"/>
      <c r="L3" s="419"/>
      <c r="M3" s="419"/>
      <c r="N3" s="419"/>
      <c r="O3" s="419"/>
      <c r="P3" s="419"/>
    </row>
    <row r="4" spans="1:17" ht="15" customHeight="1" x14ac:dyDescent="0.35">
      <c r="A4" s="152"/>
      <c r="B4" s="265"/>
      <c r="C4" s="30"/>
      <c r="D4" s="30"/>
      <c r="E4" s="30"/>
      <c r="F4" s="30"/>
      <c r="G4" s="30"/>
      <c r="H4" s="30"/>
      <c r="I4" s="30"/>
      <c r="J4" s="30"/>
      <c r="K4" s="30"/>
      <c r="L4" s="30"/>
      <c r="M4" s="30"/>
      <c r="N4" s="30"/>
      <c r="O4" s="30"/>
      <c r="P4" s="30"/>
    </row>
    <row r="5" spans="1:17" ht="29.15" customHeight="1" x14ac:dyDescent="0.35">
      <c r="A5" s="521" t="s">
        <v>940</v>
      </c>
      <c r="B5" s="522"/>
      <c r="C5" s="439" t="s">
        <v>996</v>
      </c>
      <c r="D5" s="504" t="s">
        <v>997</v>
      </c>
      <c r="E5" s="509"/>
      <c r="F5" s="509"/>
      <c r="G5" s="509"/>
      <c r="H5" s="509"/>
      <c r="I5" s="509"/>
      <c r="J5" s="509"/>
      <c r="K5" s="509"/>
      <c r="L5" s="509"/>
      <c r="M5" s="509"/>
      <c r="N5" s="510"/>
      <c r="O5" s="504" t="s">
        <v>998</v>
      </c>
      <c r="P5" s="510"/>
      <c r="Q5" s="57"/>
    </row>
    <row r="6" spans="1:17" ht="29.15" customHeight="1" x14ac:dyDescent="0.35">
      <c r="A6" s="523"/>
      <c r="B6" s="390"/>
      <c r="C6" s="492"/>
      <c r="D6" s="424" t="s">
        <v>999</v>
      </c>
      <c r="E6" s="528"/>
      <c r="F6" s="528"/>
      <c r="G6" s="528"/>
      <c r="H6" s="528"/>
      <c r="I6" s="528"/>
      <c r="J6" s="528"/>
      <c r="K6" s="528"/>
      <c r="L6" s="425"/>
      <c r="M6" s="424" t="s">
        <v>1000</v>
      </c>
      <c r="N6" s="425"/>
      <c r="O6" s="517" t="s">
        <v>1001</v>
      </c>
      <c r="P6" s="486" t="s">
        <v>1002</v>
      </c>
      <c r="Q6" s="57"/>
    </row>
    <row r="7" spans="1:17" ht="15" customHeight="1" x14ac:dyDescent="0.35">
      <c r="A7" s="523"/>
      <c r="B7" s="390"/>
      <c r="C7" s="492"/>
      <c r="D7" s="525" t="s">
        <v>1003</v>
      </c>
      <c r="E7" s="527" t="s">
        <v>1004</v>
      </c>
      <c r="F7" s="185"/>
      <c r="G7" s="185"/>
      <c r="H7" s="186"/>
      <c r="I7" s="395" t="s">
        <v>1005</v>
      </c>
      <c r="J7" s="185"/>
      <c r="K7" s="185"/>
      <c r="L7" s="186"/>
      <c r="M7" s="520" t="s">
        <v>1006</v>
      </c>
      <c r="N7" s="518" t="s">
        <v>2173</v>
      </c>
      <c r="O7" s="517"/>
      <c r="P7" s="486"/>
      <c r="Q7" s="57"/>
    </row>
    <row r="8" spans="1:17" ht="90.75" customHeight="1" x14ac:dyDescent="0.35">
      <c r="A8" s="523"/>
      <c r="B8" s="390"/>
      <c r="C8" s="188"/>
      <c r="D8" s="526"/>
      <c r="E8" s="519"/>
      <c r="F8" s="33" t="s">
        <v>1007</v>
      </c>
      <c r="G8" s="33" t="s">
        <v>1008</v>
      </c>
      <c r="H8" s="33" t="s">
        <v>1009</v>
      </c>
      <c r="I8" s="485"/>
      <c r="J8" s="33" t="s">
        <v>1010</v>
      </c>
      <c r="K8" s="33" t="s">
        <v>1011</v>
      </c>
      <c r="L8" s="33" t="s">
        <v>1012</v>
      </c>
      <c r="M8" s="519"/>
      <c r="N8" s="519"/>
      <c r="O8" s="517"/>
      <c r="P8" s="486"/>
      <c r="Q8" s="57"/>
    </row>
    <row r="9" spans="1:17" ht="15" customHeight="1" x14ac:dyDescent="0.35">
      <c r="A9" s="524"/>
      <c r="B9" s="390"/>
      <c r="C9" s="33" t="s">
        <v>84</v>
      </c>
      <c r="D9" s="33" t="s">
        <v>85</v>
      </c>
      <c r="E9" s="33" t="s">
        <v>86</v>
      </c>
      <c r="F9" s="33" t="s">
        <v>87</v>
      </c>
      <c r="G9" s="33" t="s">
        <v>88</v>
      </c>
      <c r="H9" s="33" t="s">
        <v>420</v>
      </c>
      <c r="I9" s="33" t="s">
        <v>421</v>
      </c>
      <c r="J9" s="33" t="s">
        <v>422</v>
      </c>
      <c r="K9" s="33" t="s">
        <v>423</v>
      </c>
      <c r="L9" s="33" t="s">
        <v>424</v>
      </c>
      <c r="M9" s="33" t="s">
        <v>425</v>
      </c>
      <c r="N9" s="33" t="s">
        <v>426</v>
      </c>
      <c r="O9" s="33" t="s">
        <v>427</v>
      </c>
      <c r="P9" s="33" t="s">
        <v>792</v>
      </c>
      <c r="Q9" s="57"/>
    </row>
    <row r="10" spans="1:17" ht="29.15" customHeight="1" x14ac:dyDescent="0.35">
      <c r="A10" s="266">
        <v>1</v>
      </c>
      <c r="B10" s="38" t="s">
        <v>984</v>
      </c>
      <c r="C10" s="251">
        <v>0</v>
      </c>
      <c r="D10" s="251">
        <v>0</v>
      </c>
      <c r="E10" s="251">
        <v>0</v>
      </c>
      <c r="F10" s="251">
        <v>0</v>
      </c>
      <c r="G10" s="251">
        <v>0</v>
      </c>
      <c r="H10" s="251">
        <v>0</v>
      </c>
      <c r="I10" s="251">
        <v>0</v>
      </c>
      <c r="J10" s="251">
        <v>0</v>
      </c>
      <c r="K10" s="251">
        <v>0</v>
      </c>
      <c r="L10" s="251">
        <v>0</v>
      </c>
      <c r="M10" s="251">
        <v>0</v>
      </c>
      <c r="N10" s="251">
        <v>0</v>
      </c>
      <c r="O10" s="251">
        <v>0</v>
      </c>
      <c r="P10" s="251">
        <v>0</v>
      </c>
      <c r="Q10" s="57"/>
    </row>
    <row r="11" spans="1:17" ht="15" customHeight="1" x14ac:dyDescent="0.35">
      <c r="A11" s="267">
        <v>2</v>
      </c>
      <c r="B11" s="38" t="s">
        <v>671</v>
      </c>
      <c r="C11" s="251">
        <v>0</v>
      </c>
      <c r="D11" s="251">
        <v>0</v>
      </c>
      <c r="E11" s="251">
        <v>0</v>
      </c>
      <c r="F11" s="251">
        <v>0</v>
      </c>
      <c r="G11" s="251">
        <v>0</v>
      </c>
      <c r="H11" s="251">
        <v>0</v>
      </c>
      <c r="I11" s="251">
        <v>0</v>
      </c>
      <c r="J11" s="251">
        <v>0</v>
      </c>
      <c r="K11" s="251">
        <v>0</v>
      </c>
      <c r="L11" s="251">
        <v>0</v>
      </c>
      <c r="M11" s="251">
        <v>0</v>
      </c>
      <c r="N11" s="251">
        <v>0</v>
      </c>
      <c r="O11" s="251">
        <v>0</v>
      </c>
      <c r="P11" s="268">
        <v>0</v>
      </c>
      <c r="Q11" s="57"/>
    </row>
    <row r="12" spans="1:17" ht="15" customHeight="1" x14ac:dyDescent="0.35">
      <c r="A12" s="267">
        <v>3</v>
      </c>
      <c r="B12" s="38" t="s">
        <v>677</v>
      </c>
      <c r="C12" s="251">
        <v>0</v>
      </c>
      <c r="D12" s="251">
        <v>0</v>
      </c>
      <c r="E12" s="251">
        <v>0</v>
      </c>
      <c r="F12" s="251">
        <v>0</v>
      </c>
      <c r="G12" s="251">
        <v>0</v>
      </c>
      <c r="H12" s="251">
        <v>0</v>
      </c>
      <c r="I12" s="251">
        <v>0</v>
      </c>
      <c r="J12" s="251">
        <v>0</v>
      </c>
      <c r="K12" s="251">
        <v>0</v>
      </c>
      <c r="L12" s="251">
        <v>0</v>
      </c>
      <c r="M12" s="251">
        <v>0</v>
      </c>
      <c r="N12" s="251">
        <v>0</v>
      </c>
      <c r="O12" s="251">
        <v>0</v>
      </c>
      <c r="P12" s="268">
        <v>0</v>
      </c>
      <c r="Q12" s="57"/>
    </row>
    <row r="13" spans="1:17" ht="32.5" customHeight="1" x14ac:dyDescent="0.35">
      <c r="A13" s="269">
        <v>3.1</v>
      </c>
      <c r="B13" s="178" t="s">
        <v>1013</v>
      </c>
      <c r="C13" s="251">
        <v>0</v>
      </c>
      <c r="D13" s="251">
        <v>0</v>
      </c>
      <c r="E13" s="251">
        <v>0</v>
      </c>
      <c r="F13" s="251">
        <v>0</v>
      </c>
      <c r="G13" s="251">
        <v>0</v>
      </c>
      <c r="H13" s="251">
        <v>0</v>
      </c>
      <c r="I13" s="251">
        <v>0</v>
      </c>
      <c r="J13" s="251">
        <v>0</v>
      </c>
      <c r="K13" s="251">
        <v>0</v>
      </c>
      <c r="L13" s="251">
        <v>0</v>
      </c>
      <c r="M13" s="251">
        <v>0</v>
      </c>
      <c r="N13" s="251">
        <v>0</v>
      </c>
      <c r="O13" s="251">
        <v>0</v>
      </c>
      <c r="P13" s="251">
        <v>0</v>
      </c>
      <c r="Q13" s="275"/>
    </row>
    <row r="14" spans="1:17" ht="32.5" customHeight="1" x14ac:dyDescent="0.35">
      <c r="A14" s="269">
        <v>3.2</v>
      </c>
      <c r="B14" s="178" t="s">
        <v>1014</v>
      </c>
      <c r="C14" s="251">
        <v>0</v>
      </c>
      <c r="D14" s="251">
        <v>0</v>
      </c>
      <c r="E14" s="251">
        <v>0</v>
      </c>
      <c r="F14" s="251">
        <v>0</v>
      </c>
      <c r="G14" s="251">
        <v>0</v>
      </c>
      <c r="H14" s="251">
        <v>0</v>
      </c>
      <c r="I14" s="251">
        <v>0</v>
      </c>
      <c r="J14" s="251">
        <v>0</v>
      </c>
      <c r="K14" s="251">
        <v>0</v>
      </c>
      <c r="L14" s="251">
        <v>0</v>
      </c>
      <c r="M14" s="251">
        <v>0</v>
      </c>
      <c r="N14" s="251">
        <v>0</v>
      </c>
      <c r="O14" s="251">
        <v>0</v>
      </c>
      <c r="P14" s="251">
        <v>0</v>
      </c>
      <c r="Q14" s="275"/>
    </row>
    <row r="15" spans="1:17" ht="32.5" customHeight="1" x14ac:dyDescent="0.35">
      <c r="A15" s="269">
        <v>3.3</v>
      </c>
      <c r="B15" s="178" t="s">
        <v>1015</v>
      </c>
      <c r="C15" s="251">
        <v>0</v>
      </c>
      <c r="D15" s="251">
        <v>0</v>
      </c>
      <c r="E15" s="251">
        <v>0</v>
      </c>
      <c r="F15" s="251">
        <v>0</v>
      </c>
      <c r="G15" s="251">
        <v>0</v>
      </c>
      <c r="H15" s="251">
        <v>0</v>
      </c>
      <c r="I15" s="251">
        <v>0</v>
      </c>
      <c r="J15" s="251">
        <v>0</v>
      </c>
      <c r="K15" s="251">
        <v>0</v>
      </c>
      <c r="L15" s="251">
        <v>0</v>
      </c>
      <c r="M15" s="251">
        <v>0</v>
      </c>
      <c r="N15" s="251">
        <v>0</v>
      </c>
      <c r="O15" s="251">
        <v>0</v>
      </c>
      <c r="P15" s="251">
        <v>0</v>
      </c>
      <c r="Q15" s="275"/>
    </row>
    <row r="16" spans="1:17" ht="15" customHeight="1" x14ac:dyDescent="0.35">
      <c r="A16" s="267">
        <v>4</v>
      </c>
      <c r="B16" s="38" t="s">
        <v>920</v>
      </c>
      <c r="C16" s="251">
        <v>19082.935456558302</v>
      </c>
      <c r="D16" s="251">
        <v>0</v>
      </c>
      <c r="E16" s="238">
        <v>1.0081650344197799</v>
      </c>
      <c r="F16" s="238">
        <v>1.0081650344197799</v>
      </c>
      <c r="G16" s="251">
        <v>0</v>
      </c>
      <c r="H16" s="251">
        <v>0</v>
      </c>
      <c r="I16" s="251">
        <v>0</v>
      </c>
      <c r="J16" s="251">
        <v>0</v>
      </c>
      <c r="K16" s="251">
        <v>0</v>
      </c>
      <c r="L16" s="251">
        <v>0</v>
      </c>
      <c r="M16" s="251">
        <v>0</v>
      </c>
      <c r="N16" s="251">
        <v>0</v>
      </c>
      <c r="O16" s="251">
        <v>6334.3672905524099</v>
      </c>
      <c r="P16" s="251">
        <v>6334.3672905524099</v>
      </c>
      <c r="Q16" s="57"/>
    </row>
    <row r="17" spans="1:17" ht="32.5" customHeight="1" x14ac:dyDescent="0.35">
      <c r="A17" s="269">
        <v>4.0999999999999996</v>
      </c>
      <c r="B17" s="178" t="s">
        <v>1016</v>
      </c>
      <c r="C17" s="251">
        <v>0</v>
      </c>
      <c r="D17" s="251">
        <v>0</v>
      </c>
      <c r="E17" s="251">
        <v>0</v>
      </c>
      <c r="F17" s="251">
        <v>0</v>
      </c>
      <c r="G17" s="251">
        <v>0</v>
      </c>
      <c r="H17" s="251">
        <v>0</v>
      </c>
      <c r="I17" s="251">
        <v>0</v>
      </c>
      <c r="J17" s="251">
        <v>0</v>
      </c>
      <c r="K17" s="251">
        <v>0</v>
      </c>
      <c r="L17" s="251">
        <v>0</v>
      </c>
      <c r="M17" s="251">
        <v>0</v>
      </c>
      <c r="N17" s="251">
        <v>0</v>
      </c>
      <c r="O17" s="251">
        <v>0</v>
      </c>
      <c r="P17" s="251">
        <v>0</v>
      </c>
      <c r="Q17" s="275"/>
    </row>
    <row r="18" spans="1:17" ht="46.75" customHeight="1" x14ac:dyDescent="0.35">
      <c r="A18" s="269">
        <v>4.2</v>
      </c>
      <c r="B18" s="178" t="s">
        <v>1017</v>
      </c>
      <c r="C18" s="251">
        <v>19082.935456558302</v>
      </c>
      <c r="D18" s="251">
        <v>0</v>
      </c>
      <c r="E18" s="238">
        <v>1.0081650344197799</v>
      </c>
      <c r="F18" s="238">
        <v>1.0081650344197799</v>
      </c>
      <c r="G18" s="251">
        <v>0</v>
      </c>
      <c r="H18" s="251">
        <v>0</v>
      </c>
      <c r="I18" s="251">
        <v>0</v>
      </c>
      <c r="J18" s="251">
        <v>0</v>
      </c>
      <c r="K18" s="251">
        <v>0</v>
      </c>
      <c r="L18" s="251">
        <v>0</v>
      </c>
      <c r="M18" s="251">
        <v>0</v>
      </c>
      <c r="N18" s="251">
        <v>0</v>
      </c>
      <c r="O18" s="251">
        <v>6334.3672905524099</v>
      </c>
      <c r="P18" s="251">
        <v>6334.3672905524099</v>
      </c>
      <c r="Q18" s="275"/>
    </row>
    <row r="19" spans="1:17" ht="32.5" customHeight="1" x14ac:dyDescent="0.35">
      <c r="A19" s="269">
        <v>4.3</v>
      </c>
      <c r="B19" s="178" t="s">
        <v>1018</v>
      </c>
      <c r="C19" s="251">
        <v>0</v>
      </c>
      <c r="D19" s="251">
        <v>0</v>
      </c>
      <c r="E19" s="251">
        <v>0</v>
      </c>
      <c r="F19" s="251">
        <v>0</v>
      </c>
      <c r="G19" s="251">
        <v>0</v>
      </c>
      <c r="H19" s="251">
        <v>0</v>
      </c>
      <c r="I19" s="251">
        <v>0</v>
      </c>
      <c r="J19" s="251">
        <v>0</v>
      </c>
      <c r="K19" s="251">
        <v>0</v>
      </c>
      <c r="L19" s="251">
        <v>0</v>
      </c>
      <c r="M19" s="251">
        <v>0</v>
      </c>
      <c r="N19" s="251">
        <v>0</v>
      </c>
      <c r="O19" s="251">
        <v>0</v>
      </c>
      <c r="P19" s="251">
        <v>0</v>
      </c>
      <c r="Q19" s="275"/>
    </row>
    <row r="20" spans="1:17" ht="32.5" customHeight="1" x14ac:dyDescent="0.35">
      <c r="A20" s="269">
        <v>4.4000000000000004</v>
      </c>
      <c r="B20" s="178" t="s">
        <v>1019</v>
      </c>
      <c r="C20" s="251">
        <v>0</v>
      </c>
      <c r="D20" s="251">
        <v>0</v>
      </c>
      <c r="E20" s="251">
        <v>0</v>
      </c>
      <c r="F20" s="251">
        <v>0</v>
      </c>
      <c r="G20" s="251">
        <v>0</v>
      </c>
      <c r="H20" s="251">
        <v>0</v>
      </c>
      <c r="I20" s="251">
        <v>0</v>
      </c>
      <c r="J20" s="251">
        <v>0</v>
      </c>
      <c r="K20" s="251">
        <v>0</v>
      </c>
      <c r="L20" s="251">
        <v>0</v>
      </c>
      <c r="M20" s="251">
        <v>0</v>
      </c>
      <c r="N20" s="251">
        <v>0</v>
      </c>
      <c r="O20" s="251">
        <v>0</v>
      </c>
      <c r="P20" s="251">
        <v>0</v>
      </c>
      <c r="Q20" s="275"/>
    </row>
    <row r="21" spans="1:17" ht="32.5" customHeight="1" x14ac:dyDescent="0.35">
      <c r="A21" s="269">
        <v>4.5</v>
      </c>
      <c r="B21" s="178" t="s">
        <v>1020</v>
      </c>
      <c r="C21" s="251">
        <v>0</v>
      </c>
      <c r="D21" s="251">
        <v>0</v>
      </c>
      <c r="E21" s="251">
        <v>0</v>
      </c>
      <c r="F21" s="251">
        <v>0</v>
      </c>
      <c r="G21" s="251">
        <v>0</v>
      </c>
      <c r="H21" s="251">
        <v>0</v>
      </c>
      <c r="I21" s="251">
        <v>0</v>
      </c>
      <c r="J21" s="251">
        <v>0</v>
      </c>
      <c r="K21" s="251">
        <v>0</v>
      </c>
      <c r="L21" s="251">
        <v>0</v>
      </c>
      <c r="M21" s="251">
        <v>0</v>
      </c>
      <c r="N21" s="251">
        <v>0</v>
      </c>
      <c r="O21" s="251">
        <v>0</v>
      </c>
      <c r="P21" s="251">
        <v>0</v>
      </c>
      <c r="Q21" s="275"/>
    </row>
    <row r="22" spans="1:17" ht="15" customHeight="1" x14ac:dyDescent="0.35">
      <c r="A22" s="267">
        <v>5</v>
      </c>
      <c r="B22" s="38" t="s">
        <v>188</v>
      </c>
      <c r="C22" s="251">
        <v>19082.935456558302</v>
      </c>
      <c r="D22" s="251">
        <v>0</v>
      </c>
      <c r="E22" s="238">
        <v>1.0081650344197799</v>
      </c>
      <c r="F22" s="238">
        <v>1.0081650344197799</v>
      </c>
      <c r="G22" s="251">
        <v>0</v>
      </c>
      <c r="H22" s="251">
        <v>0</v>
      </c>
      <c r="I22" s="251">
        <v>0</v>
      </c>
      <c r="J22" s="251">
        <v>0</v>
      </c>
      <c r="K22" s="251">
        <v>0</v>
      </c>
      <c r="L22" s="251">
        <v>0</v>
      </c>
      <c r="M22" s="251">
        <v>0</v>
      </c>
      <c r="N22" s="251">
        <v>0</v>
      </c>
      <c r="O22" s="251">
        <v>6334.3672905524099</v>
      </c>
      <c r="P22" s="251">
        <v>6334.3672905524099</v>
      </c>
      <c r="Q22" s="57"/>
    </row>
    <row r="23" spans="1:17" ht="15" customHeight="1" x14ac:dyDescent="0.35">
      <c r="A23" s="53"/>
      <c r="B23" s="53"/>
      <c r="C23" s="55"/>
      <c r="D23" s="55"/>
      <c r="E23" s="55"/>
      <c r="F23" s="55"/>
      <c r="G23" s="55"/>
      <c r="H23" s="55"/>
      <c r="I23" s="55"/>
      <c r="J23" s="55"/>
      <c r="K23" s="55"/>
      <c r="L23" s="55"/>
      <c r="M23" s="55"/>
      <c r="N23" s="55"/>
      <c r="O23" s="55"/>
      <c r="P23" s="55"/>
    </row>
    <row r="24" spans="1:17" ht="15" customHeight="1" x14ac:dyDescent="0.35">
      <c r="A24" s="12"/>
      <c r="B24" s="12"/>
      <c r="C24" s="9"/>
      <c r="D24" s="9"/>
      <c r="E24" s="9"/>
      <c r="F24" s="9"/>
      <c r="G24" s="9"/>
      <c r="H24" s="9"/>
      <c r="I24" s="9"/>
      <c r="J24" s="9"/>
      <c r="K24" s="9"/>
      <c r="L24" s="9"/>
      <c r="M24" s="9"/>
      <c r="N24" s="9"/>
      <c r="O24" s="9"/>
      <c r="P24" s="9"/>
    </row>
    <row r="25" spans="1:17" ht="15" customHeight="1" x14ac:dyDescent="0.35">
      <c r="A25" s="152"/>
      <c r="B25" s="152"/>
      <c r="C25" s="30"/>
      <c r="D25" s="30"/>
      <c r="E25" s="30"/>
      <c r="F25" s="30"/>
      <c r="G25" s="30"/>
      <c r="H25" s="30"/>
      <c r="I25" s="30"/>
      <c r="J25" s="30"/>
      <c r="K25" s="30"/>
      <c r="L25" s="30"/>
      <c r="M25" s="30"/>
      <c r="N25" s="30"/>
      <c r="O25" s="30"/>
      <c r="P25" s="30"/>
    </row>
    <row r="26" spans="1:17" ht="29.15" customHeight="1" x14ac:dyDescent="0.35">
      <c r="A26" s="395" t="s">
        <v>974</v>
      </c>
      <c r="B26" s="530"/>
      <c r="C26" s="520" t="s">
        <v>996</v>
      </c>
      <c r="D26" s="504" t="s">
        <v>997</v>
      </c>
      <c r="E26" s="509"/>
      <c r="F26" s="509"/>
      <c r="G26" s="509"/>
      <c r="H26" s="509"/>
      <c r="I26" s="509"/>
      <c r="J26" s="509"/>
      <c r="K26" s="509"/>
      <c r="L26" s="509"/>
      <c r="M26" s="509"/>
      <c r="N26" s="510"/>
      <c r="O26" s="537" t="s">
        <v>998</v>
      </c>
      <c r="P26" s="538"/>
      <c r="Q26" s="57"/>
    </row>
    <row r="27" spans="1:17" ht="42.65" customHeight="1" x14ac:dyDescent="0.35">
      <c r="A27" s="531"/>
      <c r="B27" s="515"/>
      <c r="C27" s="529"/>
      <c r="D27" s="534" t="s">
        <v>999</v>
      </c>
      <c r="E27" s="535"/>
      <c r="F27" s="535"/>
      <c r="G27" s="535"/>
      <c r="H27" s="535"/>
      <c r="I27" s="535"/>
      <c r="J27" s="535"/>
      <c r="K27" s="535"/>
      <c r="L27" s="536"/>
      <c r="M27" s="424" t="s">
        <v>1021</v>
      </c>
      <c r="N27" s="425"/>
      <c r="O27" s="439" t="s">
        <v>1022</v>
      </c>
      <c r="P27" s="439" t="s">
        <v>1002</v>
      </c>
      <c r="Q27" s="57"/>
    </row>
    <row r="28" spans="1:17" ht="15" customHeight="1" x14ac:dyDescent="0.35">
      <c r="A28" s="531"/>
      <c r="B28" s="515"/>
      <c r="C28" s="529"/>
      <c r="D28" s="520" t="s">
        <v>1023</v>
      </c>
      <c r="E28" s="527" t="s">
        <v>1024</v>
      </c>
      <c r="F28" s="185"/>
      <c r="G28" s="185"/>
      <c r="H28" s="186"/>
      <c r="I28" s="395" t="s">
        <v>1005</v>
      </c>
      <c r="J28" s="185"/>
      <c r="K28" s="185"/>
      <c r="L28" s="186"/>
      <c r="M28" s="520" t="s">
        <v>1006</v>
      </c>
      <c r="N28" s="520" t="s">
        <v>1025</v>
      </c>
      <c r="O28" s="440"/>
      <c r="P28" s="440"/>
      <c r="Q28" s="57"/>
    </row>
    <row r="29" spans="1:17" ht="90.75" customHeight="1" x14ac:dyDescent="0.35">
      <c r="A29" s="531"/>
      <c r="B29" s="515"/>
      <c r="C29" s="188"/>
      <c r="D29" s="519"/>
      <c r="E29" s="519"/>
      <c r="F29" s="33" t="s">
        <v>1026</v>
      </c>
      <c r="G29" s="33" t="s">
        <v>1008</v>
      </c>
      <c r="H29" s="33" t="s">
        <v>1009</v>
      </c>
      <c r="I29" s="485"/>
      <c r="J29" s="33" t="s">
        <v>1010</v>
      </c>
      <c r="K29" s="33" t="s">
        <v>1011</v>
      </c>
      <c r="L29" s="33" t="s">
        <v>1012</v>
      </c>
      <c r="M29" s="519"/>
      <c r="N29" s="519"/>
      <c r="O29" s="485"/>
      <c r="P29" s="485"/>
      <c r="Q29" s="57"/>
    </row>
    <row r="30" spans="1:17" ht="15" customHeight="1" x14ac:dyDescent="0.35">
      <c r="A30" s="532"/>
      <c r="B30" s="533"/>
      <c r="C30" s="33" t="s">
        <v>84</v>
      </c>
      <c r="D30" s="33" t="s">
        <v>85</v>
      </c>
      <c r="E30" s="33" t="s">
        <v>86</v>
      </c>
      <c r="F30" s="33" t="s">
        <v>87</v>
      </c>
      <c r="G30" s="33" t="s">
        <v>88</v>
      </c>
      <c r="H30" s="33" t="s">
        <v>420</v>
      </c>
      <c r="I30" s="33" t="s">
        <v>421</v>
      </c>
      <c r="J30" s="33" t="s">
        <v>422</v>
      </c>
      <c r="K30" s="33" t="s">
        <v>423</v>
      </c>
      <c r="L30" s="33" t="s">
        <v>424</v>
      </c>
      <c r="M30" s="33" t="s">
        <v>425</v>
      </c>
      <c r="N30" s="33" t="s">
        <v>426</v>
      </c>
      <c r="O30" s="33" t="s">
        <v>427</v>
      </c>
      <c r="P30" s="33" t="s">
        <v>792</v>
      </c>
      <c r="Q30" s="57"/>
    </row>
    <row r="31" spans="1:17" ht="29.15" customHeight="1" x14ac:dyDescent="0.35">
      <c r="A31" s="270">
        <v>1</v>
      </c>
      <c r="B31" s="38" t="s">
        <v>984</v>
      </c>
      <c r="C31" s="176">
        <v>7638.2422713065498</v>
      </c>
      <c r="D31" s="271">
        <v>0</v>
      </c>
      <c r="E31" s="271">
        <v>0</v>
      </c>
      <c r="F31" s="271">
        <v>0</v>
      </c>
      <c r="G31" s="271">
        <v>0</v>
      </c>
      <c r="H31" s="271">
        <v>0</v>
      </c>
      <c r="I31" s="113"/>
      <c r="J31" s="271">
        <v>0</v>
      </c>
      <c r="K31" s="271">
        <v>0</v>
      </c>
      <c r="L31" s="271">
        <v>0</v>
      </c>
      <c r="M31" s="271">
        <v>0</v>
      </c>
      <c r="N31" s="271">
        <v>0</v>
      </c>
      <c r="O31" s="176">
        <v>465.24723225508302</v>
      </c>
      <c r="P31" s="176">
        <v>488.83296680722998</v>
      </c>
      <c r="Q31" s="57"/>
    </row>
    <row r="32" spans="1:17" ht="15" customHeight="1" x14ac:dyDescent="0.35">
      <c r="A32" s="270">
        <v>2</v>
      </c>
      <c r="B32" s="38" t="s">
        <v>671</v>
      </c>
      <c r="C32" s="176">
        <v>6434.9919968981903</v>
      </c>
      <c r="D32" s="271">
        <v>0</v>
      </c>
      <c r="E32" s="271">
        <v>0</v>
      </c>
      <c r="F32" s="271">
        <v>0</v>
      </c>
      <c r="G32" s="271">
        <v>0</v>
      </c>
      <c r="H32" s="271">
        <v>0</v>
      </c>
      <c r="I32" s="113"/>
      <c r="J32" s="271">
        <v>0</v>
      </c>
      <c r="K32" s="271">
        <v>0</v>
      </c>
      <c r="L32" s="271">
        <v>0</v>
      </c>
      <c r="M32" s="238">
        <v>4.6010175240733003E-2</v>
      </c>
      <c r="N32" s="271">
        <v>0</v>
      </c>
      <c r="O32" s="176">
        <v>1725.50952453898</v>
      </c>
      <c r="P32" s="176">
        <v>1706.3476955359999</v>
      </c>
      <c r="Q32" s="57"/>
    </row>
    <row r="33" spans="1:17" ht="15" customHeight="1" x14ac:dyDescent="0.35">
      <c r="A33" s="270">
        <v>3</v>
      </c>
      <c r="B33" s="38" t="s">
        <v>677</v>
      </c>
      <c r="C33" s="176">
        <v>15792.362058873099</v>
      </c>
      <c r="D33" s="271">
        <v>0</v>
      </c>
      <c r="E33" s="238">
        <v>7.3929380666992603E-2</v>
      </c>
      <c r="F33" s="238">
        <v>7.3929380666992603E-2</v>
      </c>
      <c r="G33" s="271">
        <v>0</v>
      </c>
      <c r="H33" s="271">
        <v>0</v>
      </c>
      <c r="I33" s="113"/>
      <c r="J33" s="271">
        <v>0</v>
      </c>
      <c r="K33" s="271">
        <v>0</v>
      </c>
      <c r="L33" s="271">
        <v>0</v>
      </c>
      <c r="M33" s="272">
        <v>7.3338282457453101E-3</v>
      </c>
      <c r="N33" s="271">
        <v>0</v>
      </c>
      <c r="O33" s="176">
        <v>14715.8302304102</v>
      </c>
      <c r="P33" s="176">
        <v>14712.1375197938</v>
      </c>
      <c r="Q33" s="57"/>
    </row>
    <row r="34" spans="1:17" ht="32.5" customHeight="1" x14ac:dyDescent="0.35">
      <c r="A34" s="273">
        <v>3.1</v>
      </c>
      <c r="B34" s="178" t="s">
        <v>1013</v>
      </c>
      <c r="C34" s="176">
        <v>2094.6695551872999</v>
      </c>
      <c r="D34" s="271">
        <v>0</v>
      </c>
      <c r="E34" s="238">
        <v>2.86156830281711E-2</v>
      </c>
      <c r="F34" s="238">
        <v>2.86156830281711E-2</v>
      </c>
      <c r="G34" s="271">
        <v>0</v>
      </c>
      <c r="H34" s="271">
        <v>0</v>
      </c>
      <c r="I34" s="113"/>
      <c r="J34" s="271">
        <v>0</v>
      </c>
      <c r="K34" s="271">
        <v>0</v>
      </c>
      <c r="L34" s="271">
        <v>0</v>
      </c>
      <c r="M34" s="238">
        <v>5.0755751202434099E-2</v>
      </c>
      <c r="N34" s="271">
        <v>0</v>
      </c>
      <c r="O34" s="176">
        <v>2155.2069028451401</v>
      </c>
      <c r="P34" s="176">
        <v>2151.9015097799402</v>
      </c>
      <c r="Q34" s="57"/>
    </row>
    <row r="35" spans="1:17" ht="32.5" customHeight="1" x14ac:dyDescent="0.35">
      <c r="A35" s="273">
        <v>3.2</v>
      </c>
      <c r="B35" s="178" t="s">
        <v>1014</v>
      </c>
      <c r="C35" s="176">
        <v>2424.6640588415198</v>
      </c>
      <c r="D35" s="271">
        <v>0</v>
      </c>
      <c r="E35" s="271">
        <v>0</v>
      </c>
      <c r="F35" s="271">
        <v>0</v>
      </c>
      <c r="G35" s="271">
        <v>0</v>
      </c>
      <c r="H35" s="271">
        <v>0</v>
      </c>
      <c r="I35" s="113"/>
      <c r="J35" s="271">
        <v>0</v>
      </c>
      <c r="K35" s="271">
        <v>0</v>
      </c>
      <c r="L35" s="271">
        <v>0</v>
      </c>
      <c r="M35" s="271">
        <v>0</v>
      </c>
      <c r="N35" s="271">
        <v>0</v>
      </c>
      <c r="O35" s="176">
        <v>1752.7090221694</v>
      </c>
      <c r="P35" s="176">
        <v>1752.7090221694</v>
      </c>
      <c r="Q35" s="57"/>
    </row>
    <row r="36" spans="1:17" ht="32.5" customHeight="1" x14ac:dyDescent="0.35">
      <c r="A36" s="273">
        <v>3.3</v>
      </c>
      <c r="B36" s="178" t="s">
        <v>1015</v>
      </c>
      <c r="C36" s="176">
        <v>11273.0284448443</v>
      </c>
      <c r="D36" s="271">
        <v>0</v>
      </c>
      <c r="E36" s="238">
        <v>9.8250363836166199E-2</v>
      </c>
      <c r="F36" s="238">
        <v>9.8250363836166199E-2</v>
      </c>
      <c r="G36" s="271">
        <v>0</v>
      </c>
      <c r="H36" s="271">
        <v>0</v>
      </c>
      <c r="I36" s="113"/>
      <c r="J36" s="271">
        <v>0</v>
      </c>
      <c r="K36" s="271">
        <v>0</v>
      </c>
      <c r="L36" s="271">
        <v>0</v>
      </c>
      <c r="M36" s="238">
        <v>8.4289188007378101E-4</v>
      </c>
      <c r="N36" s="271">
        <v>0</v>
      </c>
      <c r="O36" s="176">
        <v>10807.9143053956</v>
      </c>
      <c r="P36" s="176">
        <v>10807.5269878444</v>
      </c>
      <c r="Q36" s="57"/>
    </row>
    <row r="37" spans="1:17" ht="15" customHeight="1" x14ac:dyDescent="0.35">
      <c r="A37" s="270">
        <v>4</v>
      </c>
      <c r="B37" s="38" t="s">
        <v>188</v>
      </c>
      <c r="C37" s="176">
        <v>29865.596327077801</v>
      </c>
      <c r="D37" s="271">
        <v>0</v>
      </c>
      <c r="E37" s="238">
        <v>3.9092457203771303E-2</v>
      </c>
      <c r="F37" s="238">
        <v>3.9092457203771303E-2</v>
      </c>
      <c r="G37" s="271">
        <v>0</v>
      </c>
      <c r="H37" s="271">
        <v>0</v>
      </c>
      <c r="I37" s="113"/>
      <c r="J37" s="271">
        <v>0</v>
      </c>
      <c r="K37" s="271">
        <v>0</v>
      </c>
      <c r="L37" s="271">
        <v>0</v>
      </c>
      <c r="M37" s="238">
        <v>1.3791573952633701E-2</v>
      </c>
      <c r="N37" s="271">
        <v>0</v>
      </c>
      <c r="O37" s="176">
        <v>16906.586987204199</v>
      </c>
      <c r="P37" s="176">
        <v>16907.318182137002</v>
      </c>
      <c r="Q37" s="57"/>
    </row>
    <row r="38" spans="1:17" ht="14.5" x14ac:dyDescent="0.35">
      <c r="A38" s="86"/>
      <c r="B38" s="86"/>
      <c r="C38" s="86"/>
      <c r="D38" s="86"/>
      <c r="E38" s="86"/>
      <c r="F38" s="86"/>
      <c r="G38" s="86"/>
      <c r="H38" s="86"/>
      <c r="I38" s="86"/>
      <c r="J38" s="86"/>
      <c r="K38" s="86"/>
      <c r="L38" s="86"/>
      <c r="M38" s="86"/>
      <c r="N38" s="86"/>
      <c r="O38" s="86"/>
      <c r="P38" s="86"/>
    </row>
  </sheetData>
  <mergeCells count="28">
    <mergeCell ref="O26:P26"/>
    <mergeCell ref="P27:P29"/>
    <mergeCell ref="O27:O29"/>
    <mergeCell ref="N28:N29"/>
    <mergeCell ref="M28:M29"/>
    <mergeCell ref="M27:N27"/>
    <mergeCell ref="C26:C28"/>
    <mergeCell ref="D28:D29"/>
    <mergeCell ref="A26:B30"/>
    <mergeCell ref="D27:L27"/>
    <mergeCell ref="E28:E29"/>
    <mergeCell ref="D26:N26"/>
    <mergeCell ref="I28:I29"/>
    <mergeCell ref="A3:P3"/>
    <mergeCell ref="A1:P1"/>
    <mergeCell ref="M6:N6"/>
    <mergeCell ref="O5:P5"/>
    <mergeCell ref="O6:O8"/>
    <mergeCell ref="P6:P8"/>
    <mergeCell ref="N7:N8"/>
    <mergeCell ref="M7:M8"/>
    <mergeCell ref="D5:N5"/>
    <mergeCell ref="I7:I8"/>
    <mergeCell ref="A5:B9"/>
    <mergeCell ref="D7:D8"/>
    <mergeCell ref="C5:C7"/>
    <mergeCell ref="E7:E8"/>
    <mergeCell ref="D6:L6"/>
  </mergeCells>
  <hyperlinks>
    <hyperlink ref="Q1" location="'Table of Contents'!A1" display="Table of Contents" xr:uid="{79517520-09D6-4391-8D10-AA2A067C750F}"/>
  </hyperlinks>
  <pageMargins left="0.75" right="0.75" top="1" bottom="1" header="0.5" footer="0.5"/>
  <pageSetup paperSize="9" scale="37" orientation="portrait" r:id="rId1"/>
  <colBreaks count="1" manualBreakCount="1">
    <brk id="16"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showRuler="0" zoomScaleNormal="100" workbookViewId="0">
      <selection sqref="A1:O1"/>
    </sheetView>
  </sheetViews>
  <sheetFormatPr defaultColWidth="13.1796875" defaultRowHeight="12.5" x14ac:dyDescent="0.25"/>
  <cols>
    <col min="1" max="1" width="4.453125" customWidth="1"/>
    <col min="2" max="9" width="7.26953125" customWidth="1"/>
    <col min="10" max="15" width="6.81640625" customWidth="1"/>
    <col min="16" max="16" width="16.26953125" bestFit="1" customWidth="1"/>
  </cols>
  <sheetData>
    <row r="1" spans="1:16" ht="18.649999999999999" customHeight="1" x14ac:dyDescent="0.25">
      <c r="A1" s="389" t="s">
        <v>4</v>
      </c>
      <c r="B1" s="390"/>
      <c r="C1" s="390"/>
      <c r="D1" s="390"/>
      <c r="E1" s="390"/>
      <c r="F1" s="390"/>
      <c r="G1" s="390"/>
      <c r="H1" s="390"/>
      <c r="I1" s="390"/>
      <c r="J1" s="390"/>
      <c r="K1" s="390"/>
      <c r="L1" s="390"/>
      <c r="M1" s="390"/>
      <c r="N1" s="390"/>
      <c r="O1" s="390"/>
      <c r="P1" s="349" t="s">
        <v>2</v>
      </c>
    </row>
    <row r="2" spans="1:16" ht="15" customHeight="1" x14ac:dyDescent="0.35">
      <c r="A2" s="393"/>
      <c r="B2" s="393"/>
      <c r="C2" s="393"/>
      <c r="D2" s="9"/>
      <c r="E2" s="9"/>
      <c r="F2" s="9"/>
      <c r="G2" s="9"/>
      <c r="H2" s="9"/>
      <c r="I2" s="9"/>
      <c r="J2" s="9"/>
      <c r="K2" s="9"/>
      <c r="L2" s="9"/>
      <c r="M2" s="9"/>
      <c r="N2" s="9"/>
      <c r="O2" s="9"/>
    </row>
    <row r="3" spans="1:16" ht="30" customHeight="1" x14ac:dyDescent="0.25">
      <c r="A3" s="391" t="s">
        <v>67</v>
      </c>
      <c r="B3" s="391"/>
      <c r="C3" s="391"/>
      <c r="D3" s="391"/>
      <c r="E3" s="391"/>
      <c r="F3" s="391"/>
      <c r="G3" s="391"/>
      <c r="H3" s="391"/>
      <c r="I3" s="391"/>
      <c r="J3" s="391"/>
      <c r="K3" s="391"/>
      <c r="L3" s="391"/>
      <c r="M3" s="391"/>
      <c r="N3" s="391"/>
      <c r="O3" s="391"/>
    </row>
    <row r="4" spans="1:16" ht="15" customHeight="1" x14ac:dyDescent="0.35">
      <c r="A4" s="9"/>
      <c r="B4" s="9"/>
      <c r="C4" s="9"/>
      <c r="D4" s="9"/>
      <c r="E4" s="9"/>
      <c r="F4" s="9"/>
      <c r="G4" s="9"/>
      <c r="H4" s="9"/>
      <c r="I4" s="9"/>
      <c r="J4" s="9"/>
      <c r="K4" s="9"/>
      <c r="L4" s="9"/>
      <c r="M4" s="9"/>
      <c r="N4" s="9"/>
      <c r="O4" s="9"/>
    </row>
    <row r="5" spans="1:16" ht="15" customHeight="1" x14ac:dyDescent="0.25">
      <c r="A5" s="393" t="s">
        <v>68</v>
      </c>
      <c r="B5" s="393"/>
      <c r="C5" s="393"/>
      <c r="D5" s="393"/>
      <c r="E5" s="393"/>
      <c r="F5" s="393"/>
      <c r="G5" s="393"/>
      <c r="H5" s="393"/>
      <c r="I5" s="393"/>
      <c r="J5" s="393"/>
      <c r="K5" s="393"/>
      <c r="L5" s="393"/>
      <c r="M5" s="393"/>
      <c r="N5" s="393"/>
      <c r="O5" s="393"/>
    </row>
    <row r="6" spans="1:16" ht="409.5" customHeight="1" x14ac:dyDescent="0.25">
      <c r="A6" s="394" t="s">
        <v>2206</v>
      </c>
      <c r="B6" s="394"/>
      <c r="C6" s="394"/>
      <c r="D6" s="394"/>
      <c r="E6" s="394"/>
      <c r="F6" s="394"/>
      <c r="G6" s="394"/>
      <c r="H6" s="394"/>
      <c r="I6" s="394"/>
      <c r="J6" s="394"/>
      <c r="K6" s="394"/>
      <c r="L6" s="394"/>
      <c r="M6" s="394"/>
      <c r="N6" s="394"/>
      <c r="O6" s="394"/>
    </row>
    <row r="7" spans="1:16" s="376" customFormat="1" ht="130.5" customHeight="1" x14ac:dyDescent="0.25">
      <c r="A7" s="394"/>
      <c r="B7" s="394"/>
      <c r="C7" s="394"/>
      <c r="D7" s="394"/>
      <c r="E7" s="394"/>
      <c r="F7" s="394"/>
      <c r="G7" s="394"/>
      <c r="H7" s="394"/>
      <c r="I7" s="394"/>
      <c r="J7" s="394"/>
      <c r="K7" s="394"/>
      <c r="L7" s="394"/>
      <c r="M7" s="394"/>
      <c r="N7" s="394"/>
      <c r="O7" s="394"/>
    </row>
    <row r="8" spans="1:16" ht="15" customHeight="1" x14ac:dyDescent="0.35">
      <c r="A8" s="12"/>
      <c r="B8" s="12"/>
      <c r="C8" s="12"/>
      <c r="D8" s="12"/>
      <c r="E8" s="12"/>
      <c r="F8" s="12"/>
      <c r="G8" s="12"/>
      <c r="H8" s="12"/>
      <c r="I8" s="12"/>
      <c r="J8" s="12"/>
      <c r="K8" s="12"/>
      <c r="L8" s="12"/>
      <c r="M8" s="12"/>
      <c r="N8" s="12"/>
      <c r="O8" s="12"/>
    </row>
    <row r="9" spans="1:16" ht="15" customHeight="1" x14ac:dyDescent="0.25">
      <c r="A9" s="393" t="s">
        <v>69</v>
      </c>
      <c r="B9" s="393"/>
      <c r="C9" s="393"/>
      <c r="D9" s="393"/>
      <c r="E9" s="393"/>
      <c r="F9" s="393"/>
      <c r="G9" s="393"/>
      <c r="H9" s="393"/>
      <c r="I9" s="393"/>
      <c r="J9" s="393"/>
      <c r="K9" s="393"/>
      <c r="L9" s="393"/>
      <c r="M9" s="393"/>
      <c r="N9" s="393"/>
      <c r="O9" s="393"/>
    </row>
    <row r="10" spans="1:16" ht="179.15" customHeight="1" x14ac:dyDescent="0.25">
      <c r="A10" s="391" t="s">
        <v>70</v>
      </c>
      <c r="B10" s="391"/>
      <c r="C10" s="391"/>
      <c r="D10" s="391"/>
      <c r="E10" s="391"/>
      <c r="F10" s="391"/>
      <c r="G10" s="391"/>
      <c r="H10" s="391"/>
      <c r="I10" s="391"/>
      <c r="J10" s="391"/>
      <c r="K10" s="391"/>
      <c r="L10" s="391"/>
      <c r="M10" s="391"/>
      <c r="N10" s="391"/>
      <c r="O10" s="391"/>
    </row>
    <row r="11" spans="1:16" ht="19" customHeight="1" x14ac:dyDescent="0.25">
      <c r="A11" s="11"/>
      <c r="B11" s="11"/>
      <c r="C11" s="11"/>
      <c r="D11" s="11"/>
      <c r="E11" s="11"/>
      <c r="F11" s="11"/>
      <c r="G11" s="11"/>
      <c r="H11" s="11"/>
      <c r="I11" s="11"/>
      <c r="J11" s="11"/>
      <c r="K11" s="11"/>
      <c r="L11" s="11"/>
      <c r="M11" s="11"/>
      <c r="N11" s="11"/>
      <c r="O11" s="11"/>
    </row>
    <row r="12" spans="1:16" ht="15" customHeight="1" x14ac:dyDescent="0.25">
      <c r="A12" s="393" t="s">
        <v>71</v>
      </c>
      <c r="B12" s="393"/>
      <c r="C12" s="393"/>
      <c r="D12" s="393"/>
      <c r="E12" s="393"/>
      <c r="F12" s="393"/>
      <c r="G12" s="393"/>
      <c r="H12" s="393"/>
      <c r="I12" s="393"/>
      <c r="J12" s="393"/>
      <c r="K12" s="393"/>
      <c r="L12" s="393"/>
      <c r="M12" s="393"/>
      <c r="N12" s="393"/>
      <c r="O12" s="393"/>
    </row>
    <row r="13" spans="1:16" ht="15" customHeight="1" x14ac:dyDescent="0.35">
      <c r="A13" s="13"/>
      <c r="B13" s="13"/>
      <c r="C13" s="13"/>
      <c r="D13" s="14"/>
      <c r="E13" s="14"/>
      <c r="F13" s="14"/>
      <c r="G13" s="14"/>
      <c r="H13" s="13"/>
      <c r="I13" s="13"/>
      <c r="J13" s="13"/>
      <c r="K13" s="13"/>
      <c r="L13" s="13"/>
      <c r="M13" s="13"/>
      <c r="N13" s="13"/>
      <c r="O13" s="13"/>
    </row>
    <row r="14" spans="1:16" ht="15" customHeight="1" x14ac:dyDescent="0.35">
      <c r="A14" s="13"/>
      <c r="B14" s="13"/>
      <c r="C14" s="15"/>
      <c r="D14" s="395" t="s">
        <v>72</v>
      </c>
      <c r="E14" s="396"/>
      <c r="F14" s="396"/>
      <c r="G14" s="397"/>
      <c r="H14" s="17"/>
      <c r="I14" s="13"/>
      <c r="J14" s="13"/>
      <c r="K14" s="13"/>
      <c r="L14" s="13"/>
      <c r="M14" s="13"/>
      <c r="N14" s="13"/>
      <c r="O14" s="13"/>
    </row>
    <row r="15" spans="1:16" ht="15" customHeight="1" x14ac:dyDescent="0.35">
      <c r="A15" s="13"/>
      <c r="B15" s="13"/>
      <c r="C15" s="15"/>
      <c r="D15" s="398"/>
      <c r="E15" s="399"/>
      <c r="F15" s="399"/>
      <c r="G15" s="400"/>
      <c r="H15" s="17"/>
      <c r="I15" s="13"/>
      <c r="J15" s="13"/>
      <c r="K15" s="13"/>
      <c r="L15" s="13"/>
      <c r="M15" s="13"/>
      <c r="N15" s="13"/>
      <c r="O15" s="13"/>
    </row>
    <row r="16" spans="1:16" ht="15" customHeight="1" x14ac:dyDescent="0.35">
      <c r="A16" s="13"/>
      <c r="B16" s="13"/>
      <c r="C16" s="14"/>
      <c r="D16" s="21"/>
      <c r="E16" s="22"/>
      <c r="F16" s="23"/>
      <c r="G16" s="21"/>
      <c r="H16" s="14"/>
      <c r="I16" s="13"/>
      <c r="J16" s="13"/>
      <c r="K16" s="13"/>
      <c r="L16" s="13"/>
      <c r="M16" s="13"/>
      <c r="N16" s="13"/>
      <c r="O16" s="13"/>
    </row>
    <row r="17" spans="1:15" ht="15" customHeight="1" x14ac:dyDescent="0.35">
      <c r="A17" s="13"/>
      <c r="B17" s="24"/>
      <c r="C17" s="23"/>
      <c r="D17" s="25"/>
      <c r="E17" s="22"/>
      <c r="F17" s="23"/>
      <c r="G17" s="25"/>
      <c r="H17" s="22"/>
      <c r="I17" s="26"/>
      <c r="J17" s="13"/>
      <c r="K17" s="13"/>
      <c r="L17" s="13"/>
      <c r="M17" s="13"/>
      <c r="N17" s="13"/>
      <c r="O17" s="13"/>
    </row>
    <row r="18" spans="1:15" ht="25.75" customHeight="1" x14ac:dyDescent="0.35">
      <c r="A18" s="15"/>
      <c r="B18" s="395" t="s">
        <v>73</v>
      </c>
      <c r="C18" s="397"/>
      <c r="D18" s="27"/>
      <c r="E18" s="395" t="s">
        <v>74</v>
      </c>
      <c r="F18" s="397"/>
      <c r="G18" s="27"/>
      <c r="H18" s="395" t="s">
        <v>75</v>
      </c>
      <c r="I18" s="397"/>
      <c r="J18" s="17"/>
      <c r="K18" s="13"/>
      <c r="L18" s="13"/>
      <c r="M18" s="13"/>
      <c r="N18" s="13"/>
      <c r="O18" s="13"/>
    </row>
    <row r="19" spans="1:15" ht="25.75" customHeight="1" x14ac:dyDescent="0.35">
      <c r="A19" s="15"/>
      <c r="B19" s="398"/>
      <c r="C19" s="400"/>
      <c r="D19" s="27"/>
      <c r="E19" s="398"/>
      <c r="F19" s="400"/>
      <c r="G19" s="27"/>
      <c r="H19" s="398"/>
      <c r="I19" s="400"/>
      <c r="J19" s="17"/>
      <c r="K19" s="13"/>
      <c r="L19" s="13"/>
      <c r="M19" s="13"/>
      <c r="N19" s="13"/>
      <c r="O19" s="13"/>
    </row>
    <row r="20" spans="1:15" ht="15" customHeight="1" x14ac:dyDescent="0.35">
      <c r="A20" s="13"/>
      <c r="B20" s="25"/>
      <c r="C20" s="25"/>
      <c r="D20" s="13"/>
      <c r="E20" s="25"/>
      <c r="F20" s="25"/>
      <c r="G20" s="13"/>
      <c r="H20" s="25"/>
      <c r="I20" s="25"/>
      <c r="J20" s="13"/>
      <c r="K20" s="13"/>
      <c r="L20" s="13"/>
      <c r="M20" s="13"/>
      <c r="N20" s="13"/>
      <c r="O20" s="13"/>
    </row>
    <row r="21" spans="1:15" ht="15" customHeight="1" x14ac:dyDescent="0.35">
      <c r="A21" s="13"/>
      <c r="B21" s="13"/>
      <c r="C21" s="13"/>
      <c r="D21" s="13"/>
      <c r="E21" s="13"/>
      <c r="F21" s="13"/>
      <c r="G21" s="13"/>
      <c r="H21" s="13"/>
      <c r="I21" s="13"/>
      <c r="J21" s="13"/>
      <c r="K21" s="13"/>
      <c r="L21" s="13"/>
      <c r="M21" s="13"/>
      <c r="N21" s="13"/>
      <c r="O21" s="13"/>
    </row>
    <row r="22" spans="1:15" ht="15" customHeight="1" x14ac:dyDescent="0.25">
      <c r="A22" s="393" t="s">
        <v>76</v>
      </c>
      <c r="B22" s="393"/>
      <c r="C22" s="393"/>
      <c r="D22" s="393"/>
      <c r="E22" s="393"/>
      <c r="F22" s="393"/>
      <c r="G22" s="393"/>
      <c r="H22" s="393"/>
      <c r="I22" s="393"/>
      <c r="J22" s="393"/>
      <c r="K22" s="393"/>
      <c r="L22" s="393"/>
      <c r="M22" s="393"/>
      <c r="N22" s="393"/>
      <c r="O22" s="393"/>
    </row>
    <row r="23" spans="1:15" ht="94.15" customHeight="1" x14ac:dyDescent="0.25">
      <c r="A23" s="391" t="s">
        <v>77</v>
      </c>
      <c r="B23" s="391"/>
      <c r="C23" s="391"/>
      <c r="D23" s="391"/>
      <c r="E23" s="391"/>
      <c r="F23" s="391"/>
      <c r="G23" s="391"/>
      <c r="H23" s="391"/>
      <c r="I23" s="391"/>
      <c r="J23" s="391"/>
      <c r="K23" s="391"/>
      <c r="L23" s="391"/>
      <c r="M23" s="391"/>
      <c r="N23" s="391"/>
      <c r="O23" s="391"/>
    </row>
    <row r="24" spans="1:15" ht="19.149999999999999" customHeight="1" x14ac:dyDescent="0.25">
      <c r="A24" s="11"/>
      <c r="B24" s="11"/>
      <c r="C24" s="11"/>
      <c r="D24" s="11"/>
      <c r="E24" s="11"/>
      <c r="F24" s="11"/>
      <c r="G24" s="11"/>
      <c r="H24" s="11"/>
      <c r="I24" s="11"/>
      <c r="J24" s="11"/>
      <c r="K24" s="11"/>
      <c r="L24" s="11"/>
      <c r="M24" s="11"/>
      <c r="N24" s="11"/>
      <c r="O24" s="11"/>
    </row>
    <row r="25" spans="1:15" ht="15" customHeight="1" x14ac:dyDescent="0.25">
      <c r="A25" s="393" t="s">
        <v>78</v>
      </c>
      <c r="B25" s="393"/>
      <c r="C25" s="393"/>
      <c r="D25" s="393"/>
      <c r="E25" s="393"/>
      <c r="F25" s="393"/>
      <c r="G25" s="393"/>
      <c r="H25" s="393"/>
      <c r="I25" s="393"/>
      <c r="J25" s="393"/>
      <c r="K25" s="393"/>
      <c r="L25" s="393"/>
      <c r="M25" s="393"/>
      <c r="N25" s="393"/>
      <c r="O25" s="393"/>
    </row>
    <row r="26" spans="1:15" ht="115.75" customHeight="1" x14ac:dyDescent="0.25">
      <c r="A26" s="391" t="s">
        <v>79</v>
      </c>
      <c r="B26" s="391"/>
      <c r="C26" s="391"/>
      <c r="D26" s="391"/>
      <c r="E26" s="391"/>
      <c r="F26" s="391"/>
      <c r="G26" s="391"/>
      <c r="H26" s="391"/>
      <c r="I26" s="391"/>
      <c r="J26" s="391"/>
      <c r="K26" s="391"/>
      <c r="L26" s="391"/>
      <c r="M26" s="391"/>
      <c r="N26" s="391"/>
      <c r="O26" s="391"/>
    </row>
    <row r="27" spans="1:15" ht="29.15" customHeight="1" x14ac:dyDescent="0.25">
      <c r="A27" s="391" t="s">
        <v>80</v>
      </c>
      <c r="B27" s="391"/>
      <c r="C27" s="391"/>
      <c r="D27" s="391"/>
      <c r="E27" s="391"/>
      <c r="F27" s="391"/>
      <c r="G27" s="391"/>
      <c r="H27" s="391"/>
      <c r="I27" s="391"/>
      <c r="J27" s="391"/>
      <c r="K27" s="391"/>
      <c r="L27" s="391"/>
      <c r="M27" s="391"/>
      <c r="N27" s="391"/>
      <c r="O27" s="391"/>
    </row>
    <row r="28" spans="1:15" ht="15" customHeight="1" x14ac:dyDescent="0.25">
      <c r="A28" s="391" t="s">
        <v>81</v>
      </c>
      <c r="B28" s="391"/>
      <c r="C28" s="391"/>
      <c r="D28" s="391"/>
      <c r="E28" s="391"/>
      <c r="F28" s="391"/>
      <c r="G28" s="391"/>
      <c r="H28" s="391"/>
      <c r="I28" s="391"/>
      <c r="J28" s="391"/>
      <c r="K28" s="391"/>
      <c r="L28" s="391"/>
      <c r="M28" s="391"/>
      <c r="N28" s="391"/>
      <c r="O28" s="391"/>
    </row>
    <row r="29" spans="1:15" ht="15" customHeight="1" x14ac:dyDescent="0.25">
      <c r="A29" s="391" t="s">
        <v>82</v>
      </c>
      <c r="B29" s="391"/>
      <c r="C29" s="391"/>
      <c r="D29" s="391"/>
      <c r="E29" s="391"/>
      <c r="F29" s="391"/>
      <c r="G29" s="391"/>
      <c r="H29" s="391"/>
      <c r="I29" s="391"/>
      <c r="J29" s="391"/>
      <c r="K29" s="391"/>
      <c r="L29" s="391"/>
      <c r="M29" s="391"/>
      <c r="N29" s="391"/>
      <c r="O29" s="391"/>
    </row>
  </sheetData>
  <mergeCells count="26">
    <mergeCell ref="A22:O22"/>
    <mergeCell ref="A23:O23"/>
    <mergeCell ref="A25:O25"/>
    <mergeCell ref="A29:O29"/>
    <mergeCell ref="A28:O28"/>
    <mergeCell ref="A27:O27"/>
    <mergeCell ref="A26:O26"/>
    <mergeCell ref="D14:G15"/>
    <mergeCell ref="A12:O12"/>
    <mergeCell ref="A10:O10"/>
    <mergeCell ref="B18:C19"/>
    <mergeCell ref="E18:F19"/>
    <mergeCell ref="H18:I19"/>
    <mergeCell ref="A1:O1"/>
    <mergeCell ref="M5:O5"/>
    <mergeCell ref="M9:O9"/>
    <mergeCell ref="J9:L9"/>
    <mergeCell ref="J5:L5"/>
    <mergeCell ref="A2:C2"/>
    <mergeCell ref="A5:C5"/>
    <mergeCell ref="A9:F9"/>
    <mergeCell ref="D5:F5"/>
    <mergeCell ref="G9:I9"/>
    <mergeCell ref="G5:I5"/>
    <mergeCell ref="A3:O3"/>
    <mergeCell ref="A6:O7"/>
  </mergeCells>
  <hyperlinks>
    <hyperlink ref="P1" location="'Table of Contents'!A1" display="Table of Contents" xr:uid="{9DF2652E-6F34-4A87-A3DB-E5475C2B3E9A}"/>
  </hyperlinks>
  <pageMargins left="0.75" right="0.75" top="1" bottom="1" header="0.5" footer="0.5"/>
  <pageSetup paperSize="9" scale="84" orientation="portrait" r:id="rId1"/>
  <rowBreaks count="1" manualBreakCount="1">
    <brk id="11" max="14" man="1"/>
  </rowBreaks>
  <colBreaks count="1" manualBreakCount="1">
    <brk id="15"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23"/>
  <sheetViews>
    <sheetView showRuler="0" zoomScaleNormal="100" workbookViewId="0">
      <selection sqref="A1:F1"/>
    </sheetView>
  </sheetViews>
  <sheetFormatPr defaultColWidth="13.1796875" defaultRowHeight="12.5" x14ac:dyDescent="0.25"/>
  <cols>
    <col min="1" max="1" width="5.54296875" customWidth="1"/>
    <col min="2" max="2" width="64.26953125" customWidth="1"/>
    <col min="3" max="6" width="12.81640625" customWidth="1"/>
    <col min="7" max="7" width="16.26953125" bestFit="1" customWidth="1"/>
  </cols>
  <sheetData>
    <row r="1" spans="1:8" ht="18.649999999999999" customHeight="1" x14ac:dyDescent="0.25">
      <c r="A1" s="401" t="s">
        <v>40</v>
      </c>
      <c r="B1" s="402"/>
      <c r="C1" s="402"/>
      <c r="D1" s="402"/>
      <c r="E1" s="402"/>
      <c r="F1" s="402"/>
      <c r="G1" s="349" t="s">
        <v>2</v>
      </c>
    </row>
    <row r="2" spans="1:8" ht="15" customHeight="1" x14ac:dyDescent="0.35">
      <c r="A2" s="10"/>
      <c r="B2" s="12"/>
      <c r="C2" s="71"/>
    </row>
    <row r="3" spans="1:8" ht="99.25" customHeight="1" x14ac:dyDescent="0.25">
      <c r="A3" s="479" t="s">
        <v>2202</v>
      </c>
      <c r="B3" s="391"/>
      <c r="C3" s="391"/>
      <c r="D3" s="391"/>
      <c r="E3" s="391"/>
      <c r="F3" s="391"/>
      <c r="G3" s="10"/>
      <c r="H3" s="10"/>
    </row>
    <row r="4" spans="1:8" ht="15" customHeight="1" x14ac:dyDescent="0.35">
      <c r="A4" s="9"/>
      <c r="B4" s="12"/>
      <c r="C4" s="72"/>
    </row>
    <row r="5" spans="1:8" ht="15" customHeight="1" x14ac:dyDescent="0.35">
      <c r="A5" s="9"/>
      <c r="B5" s="73"/>
      <c r="C5" s="504" t="s">
        <v>1027</v>
      </c>
      <c r="D5" s="539"/>
      <c r="E5" s="539"/>
      <c r="F5" s="505"/>
      <c r="G5" s="57"/>
    </row>
    <row r="6" spans="1:8" ht="15" customHeight="1" x14ac:dyDescent="0.35">
      <c r="A6" s="9"/>
      <c r="B6" s="73"/>
      <c r="C6" s="33" t="s">
        <v>84</v>
      </c>
      <c r="D6" s="33" t="s">
        <v>85</v>
      </c>
      <c r="E6" s="33" t="s">
        <v>86</v>
      </c>
      <c r="F6" s="96" t="s">
        <v>87</v>
      </c>
      <c r="G6" s="57"/>
    </row>
    <row r="7" spans="1:8" ht="15" customHeight="1" x14ac:dyDescent="0.35">
      <c r="A7" s="278"/>
      <c r="B7" s="264"/>
      <c r="C7" s="105">
        <v>45107</v>
      </c>
      <c r="D7" s="105">
        <v>45016</v>
      </c>
      <c r="E7" s="105">
        <v>44926</v>
      </c>
      <c r="F7" s="105">
        <v>44834</v>
      </c>
      <c r="G7" s="57"/>
    </row>
    <row r="8" spans="1:8" ht="32.5" customHeight="1" x14ac:dyDescent="0.35">
      <c r="A8" s="37">
        <v>1</v>
      </c>
      <c r="B8" s="64" t="s">
        <v>1028</v>
      </c>
      <c r="C8" s="154">
        <v>21975.394861593999</v>
      </c>
      <c r="D8" s="154">
        <v>21660.242565112902</v>
      </c>
      <c r="E8" s="154">
        <v>22156.914466779799</v>
      </c>
      <c r="F8" s="154">
        <v>21585.901207501101</v>
      </c>
      <c r="G8" s="57"/>
    </row>
    <row r="9" spans="1:8" ht="15" customHeight="1" x14ac:dyDescent="0.35">
      <c r="A9" s="37">
        <v>2</v>
      </c>
      <c r="B9" s="38" t="s">
        <v>1029</v>
      </c>
      <c r="C9" s="176">
        <v>-24.24742384</v>
      </c>
      <c r="D9" s="176">
        <v>454.40087045000001</v>
      </c>
      <c r="E9" s="176">
        <v>-42.440878769999998</v>
      </c>
      <c r="F9" s="79">
        <v>436.62554060999997</v>
      </c>
      <c r="G9" s="57"/>
    </row>
    <row r="10" spans="1:8" ht="15" customHeight="1" x14ac:dyDescent="0.35">
      <c r="A10" s="37">
        <v>3</v>
      </c>
      <c r="B10" s="38" t="s">
        <v>1030</v>
      </c>
      <c r="C10" s="176">
        <v>-107.51807404</v>
      </c>
      <c r="D10" s="176">
        <v>-94.932344000000001</v>
      </c>
      <c r="E10" s="176">
        <v>-128.69838308999999</v>
      </c>
      <c r="F10" s="79">
        <v>-34.238024600000003</v>
      </c>
      <c r="G10" s="57"/>
    </row>
    <row r="11" spans="1:8" ht="15" customHeight="1" x14ac:dyDescent="0.35">
      <c r="A11" s="37">
        <v>4</v>
      </c>
      <c r="B11" s="38" t="s">
        <v>1031</v>
      </c>
      <c r="C11" s="176">
        <v>1346.0229148999999</v>
      </c>
      <c r="D11" s="176">
        <v>0</v>
      </c>
      <c r="E11" s="176">
        <v>0.55695300000000003</v>
      </c>
      <c r="F11" s="79">
        <v>0</v>
      </c>
      <c r="G11" s="57"/>
    </row>
    <row r="12" spans="1:8" ht="15" customHeight="1" x14ac:dyDescent="0.35">
      <c r="A12" s="37">
        <v>5</v>
      </c>
      <c r="B12" s="38" t="s">
        <v>1032</v>
      </c>
      <c r="C12" s="176">
        <v>0</v>
      </c>
      <c r="D12" s="176">
        <v>0</v>
      </c>
      <c r="E12" s="176">
        <v>0</v>
      </c>
      <c r="F12" s="79">
        <v>0</v>
      </c>
      <c r="G12" s="57"/>
    </row>
    <row r="13" spans="1:8" ht="15" customHeight="1" x14ac:dyDescent="0.35">
      <c r="A13" s="37">
        <v>6</v>
      </c>
      <c r="B13" s="38" t="s">
        <v>1033</v>
      </c>
      <c r="C13" s="176">
        <v>0</v>
      </c>
      <c r="D13" s="176">
        <v>0</v>
      </c>
      <c r="E13" s="176">
        <v>0</v>
      </c>
      <c r="F13" s="79">
        <v>0</v>
      </c>
      <c r="G13" s="57"/>
    </row>
    <row r="14" spans="1:8" ht="15" customHeight="1" x14ac:dyDescent="0.35">
      <c r="A14" s="37">
        <v>7</v>
      </c>
      <c r="B14" s="38" t="s">
        <v>1034</v>
      </c>
      <c r="C14" s="176">
        <v>56.7876105</v>
      </c>
      <c r="D14" s="176">
        <v>-44.316229970000002</v>
      </c>
      <c r="E14" s="176">
        <v>-326.16159279999999</v>
      </c>
      <c r="F14" s="79">
        <v>168.62574326999999</v>
      </c>
      <c r="G14" s="57"/>
    </row>
    <row r="15" spans="1:8" ht="15" customHeight="1" x14ac:dyDescent="0.35">
      <c r="A15" s="37">
        <v>8</v>
      </c>
      <c r="B15" s="38" t="s">
        <v>1035</v>
      </c>
      <c r="C15" s="176">
        <v>0</v>
      </c>
      <c r="D15" s="176">
        <v>0</v>
      </c>
      <c r="E15" s="176">
        <v>0</v>
      </c>
      <c r="F15" s="79">
        <v>0</v>
      </c>
      <c r="G15" s="57"/>
    </row>
    <row r="16" spans="1:8" ht="32.5" customHeight="1" x14ac:dyDescent="0.35">
      <c r="A16" s="37">
        <v>9</v>
      </c>
      <c r="B16" s="64" t="s">
        <v>1036</v>
      </c>
      <c r="C16" s="154">
        <v>23246.439889109999</v>
      </c>
      <c r="D16" s="154">
        <v>21975.394861590001</v>
      </c>
      <c r="E16" s="154">
        <v>21660.170565109998</v>
      </c>
      <c r="F16" s="154">
        <v>22156.914466779999</v>
      </c>
      <c r="G16" s="57"/>
    </row>
    <row r="17" spans="1:6" ht="15.75" customHeight="1" x14ac:dyDescent="0.35">
      <c r="A17" s="86"/>
      <c r="B17" s="155"/>
      <c r="C17" s="156"/>
      <c r="D17" s="86"/>
      <c r="E17" s="86"/>
      <c r="F17" s="86"/>
    </row>
    <row r="18" spans="1:6" ht="15.75" customHeight="1" x14ac:dyDescent="0.25"/>
    <row r="19" spans="1:6" ht="15.75" customHeight="1" x14ac:dyDescent="0.25"/>
    <row r="20" spans="1:6" ht="15.75" customHeight="1" x14ac:dyDescent="0.25"/>
    <row r="21" spans="1:6" ht="15.75" customHeight="1" x14ac:dyDescent="0.25"/>
    <row r="22" spans="1:6" ht="15.75" customHeight="1" x14ac:dyDescent="0.25"/>
    <row r="23" spans="1:6" ht="15.75" customHeight="1" x14ac:dyDescent="0.25"/>
  </sheetData>
  <mergeCells count="3">
    <mergeCell ref="A1:F1"/>
    <mergeCell ref="A3:F3"/>
    <mergeCell ref="C5:F5"/>
  </mergeCells>
  <hyperlinks>
    <hyperlink ref="G1" location="'Table of Contents'!A1" display="Table of Contents" xr:uid="{CA8F264E-D95A-4E9F-86B6-D331E1F15AD3}"/>
  </hyperlinks>
  <pageMargins left="0.75" right="0.75" top="1" bottom="1" header="0.5" footer="0.5"/>
  <pageSetup paperSize="9" scale="72" orientation="portrait" r:id="rId1"/>
  <colBreaks count="1" manualBreakCount="1">
    <brk id="6"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50"/>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401" t="s">
        <v>41</v>
      </c>
      <c r="B1" s="402"/>
      <c r="C1" s="402"/>
      <c r="D1" s="402"/>
      <c r="E1" s="402"/>
      <c r="F1" s="402"/>
      <c r="G1" s="402"/>
      <c r="H1" s="402"/>
      <c r="I1" s="349"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E3537999-952C-467F-8EA3-0307B202B960}"/>
  </hyperlinks>
  <pageMargins left="0.75" right="0.75" top="1" bottom="1" header="0.5" footer="0.5"/>
  <pageSetup paperSize="9" scale="9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37"/>
  <sheetViews>
    <sheetView showRuler="0" zoomScaleNormal="100" workbookViewId="0">
      <selection sqref="A1:J1"/>
    </sheetView>
  </sheetViews>
  <sheetFormatPr defaultColWidth="13.1796875" defaultRowHeight="12.5" x14ac:dyDescent="0.25"/>
  <cols>
    <col min="1" max="1" width="4.7265625" customWidth="1"/>
    <col min="2" max="2" width="26.26953125" customWidth="1"/>
    <col min="3" max="3" width="12.81640625" customWidth="1"/>
    <col min="4" max="4" width="11" customWidth="1"/>
    <col min="5" max="5" width="9.26953125" customWidth="1"/>
    <col min="6" max="6" width="13.1796875" customWidth="1"/>
    <col min="7" max="7" width="10.54296875" customWidth="1"/>
    <col min="8" max="8" width="11" customWidth="1"/>
    <col min="9" max="9" width="9.7265625" customWidth="1"/>
    <col min="10" max="10" width="9.81640625" customWidth="1"/>
    <col min="11" max="11" width="16.26953125" bestFit="1" customWidth="1"/>
  </cols>
  <sheetData>
    <row r="1" spans="1:11" ht="18.649999999999999" customHeight="1" x14ac:dyDescent="0.25">
      <c r="A1" s="401" t="s">
        <v>42</v>
      </c>
      <c r="B1" s="402"/>
      <c r="C1" s="402"/>
      <c r="D1" s="402"/>
      <c r="E1" s="402"/>
      <c r="F1" s="402"/>
      <c r="G1" s="402"/>
      <c r="H1" s="402"/>
      <c r="I1" s="402"/>
      <c r="J1" s="402"/>
      <c r="K1" s="349" t="s">
        <v>2</v>
      </c>
    </row>
    <row r="2" spans="1:11" ht="15" customHeight="1" x14ac:dyDescent="0.35">
      <c r="A2" s="10"/>
      <c r="B2" s="12"/>
      <c r="C2" s="71"/>
      <c r="D2" s="71"/>
      <c r="E2" s="71"/>
      <c r="F2" s="71"/>
      <c r="G2" s="71"/>
      <c r="H2" s="71"/>
      <c r="I2" s="71"/>
      <c r="J2" s="71"/>
    </row>
    <row r="3" spans="1:11" ht="85.75" customHeight="1" x14ac:dyDescent="0.25">
      <c r="A3" s="479" t="s">
        <v>2167</v>
      </c>
      <c r="B3" s="394"/>
      <c r="C3" s="394"/>
      <c r="D3" s="394"/>
      <c r="E3" s="394"/>
      <c r="F3" s="394"/>
      <c r="G3" s="394"/>
      <c r="H3" s="394"/>
      <c r="I3" s="394"/>
      <c r="J3" s="394"/>
    </row>
    <row r="4" spans="1:11" ht="15" customHeight="1" x14ac:dyDescent="0.35">
      <c r="A4" s="9"/>
      <c r="B4" s="12"/>
      <c r="C4" s="72"/>
      <c r="D4" s="72"/>
      <c r="E4" s="72"/>
      <c r="F4" s="72"/>
      <c r="G4" s="72"/>
      <c r="H4" s="72"/>
      <c r="I4" s="72"/>
      <c r="J4" s="72"/>
    </row>
    <row r="5" spans="1:11" ht="15" customHeight="1" x14ac:dyDescent="0.35">
      <c r="A5" s="31"/>
      <c r="B5" s="32"/>
      <c r="C5" s="33" t="s">
        <v>84</v>
      </c>
      <c r="D5" s="33" t="s">
        <v>85</v>
      </c>
      <c r="E5" s="33" t="s">
        <v>86</v>
      </c>
      <c r="F5" s="33" t="s">
        <v>87</v>
      </c>
      <c r="G5" s="33" t="s">
        <v>88</v>
      </c>
      <c r="H5" s="33" t="s">
        <v>420</v>
      </c>
      <c r="I5" s="33" t="s">
        <v>421</v>
      </c>
      <c r="J5" s="33" t="s">
        <v>422</v>
      </c>
      <c r="K5" s="57"/>
    </row>
    <row r="6" spans="1:11" ht="79.150000000000006" customHeight="1" x14ac:dyDescent="0.35">
      <c r="A6" s="19"/>
      <c r="B6" s="34"/>
      <c r="C6" s="33" t="s">
        <v>1037</v>
      </c>
      <c r="D6" s="33" t="s">
        <v>1038</v>
      </c>
      <c r="E6" s="33" t="s">
        <v>1039</v>
      </c>
      <c r="F6" s="33" t="s">
        <v>1040</v>
      </c>
      <c r="G6" s="33" t="s">
        <v>1041</v>
      </c>
      <c r="H6" s="33" t="s">
        <v>1042</v>
      </c>
      <c r="I6" s="33" t="s">
        <v>1043</v>
      </c>
      <c r="J6" s="33" t="s">
        <v>1044</v>
      </c>
      <c r="K6" s="57"/>
    </row>
    <row r="7" spans="1:11" ht="29.15" customHeight="1" x14ac:dyDescent="0.35">
      <c r="A7" s="33" t="s">
        <v>1045</v>
      </c>
      <c r="B7" s="38" t="s">
        <v>1046</v>
      </c>
      <c r="C7" s="39">
        <v>0</v>
      </c>
      <c r="D7" s="39">
        <v>0</v>
      </c>
      <c r="E7" s="280"/>
      <c r="F7" s="279">
        <v>1.4</v>
      </c>
      <c r="G7" s="39">
        <v>0</v>
      </c>
      <c r="H7" s="39">
        <v>0</v>
      </c>
      <c r="I7" s="39">
        <v>0</v>
      </c>
      <c r="J7" s="39">
        <v>0</v>
      </c>
      <c r="K7" s="57"/>
    </row>
    <row r="8" spans="1:11" ht="29.15" customHeight="1" x14ac:dyDescent="0.35">
      <c r="A8" s="33" t="s">
        <v>1047</v>
      </c>
      <c r="B8" s="38" t="s">
        <v>1048</v>
      </c>
      <c r="C8" s="39">
        <v>0</v>
      </c>
      <c r="D8" s="39">
        <v>0</v>
      </c>
      <c r="E8" s="280"/>
      <c r="F8" s="279">
        <v>1.4</v>
      </c>
      <c r="G8" s="39">
        <v>0</v>
      </c>
      <c r="H8" s="39">
        <v>0</v>
      </c>
      <c r="I8" s="39">
        <v>0</v>
      </c>
      <c r="J8" s="39">
        <v>0</v>
      </c>
      <c r="K8" s="57"/>
    </row>
    <row r="9" spans="1:11" ht="15" customHeight="1" x14ac:dyDescent="0.35">
      <c r="A9" s="37">
        <v>1</v>
      </c>
      <c r="B9" s="38" t="s">
        <v>1049</v>
      </c>
      <c r="C9" s="39">
        <v>226.44249400000001</v>
      </c>
      <c r="D9" s="39">
        <v>149.76218499999999</v>
      </c>
      <c r="E9" s="280"/>
      <c r="F9" s="279">
        <v>1.4</v>
      </c>
      <c r="G9" s="39">
        <v>834.58173099999999</v>
      </c>
      <c r="H9" s="39">
        <v>526.81847900000002</v>
      </c>
      <c r="I9" s="39">
        <v>517.71143800000004</v>
      </c>
      <c r="J9" s="39">
        <v>369.89270299999998</v>
      </c>
      <c r="K9" s="57"/>
    </row>
    <row r="10" spans="1:11" ht="29.15" customHeight="1" x14ac:dyDescent="0.35">
      <c r="A10" s="37">
        <v>2</v>
      </c>
      <c r="B10" s="38" t="s">
        <v>1050</v>
      </c>
      <c r="C10" s="280"/>
      <c r="D10" s="280"/>
      <c r="E10" s="39">
        <v>0</v>
      </c>
      <c r="F10" s="39">
        <v>0</v>
      </c>
      <c r="G10" s="39">
        <v>0</v>
      </c>
      <c r="H10" s="39">
        <v>0</v>
      </c>
      <c r="I10" s="39">
        <v>0</v>
      </c>
      <c r="J10" s="39">
        <v>0</v>
      </c>
      <c r="K10" s="57"/>
    </row>
    <row r="11" spans="1:11" ht="46.75" customHeight="1" x14ac:dyDescent="0.35">
      <c r="A11" s="33" t="s">
        <v>387</v>
      </c>
      <c r="B11" s="178" t="s">
        <v>1051</v>
      </c>
      <c r="C11" s="280"/>
      <c r="D11" s="280"/>
      <c r="E11" s="39">
        <v>0</v>
      </c>
      <c r="F11" s="280"/>
      <c r="G11" s="39">
        <v>0</v>
      </c>
      <c r="H11" s="39">
        <v>0</v>
      </c>
      <c r="I11" s="39">
        <v>0</v>
      </c>
      <c r="J11" s="39">
        <v>0</v>
      </c>
      <c r="K11" s="57"/>
    </row>
    <row r="12" spans="1:11" ht="46.75" customHeight="1" x14ac:dyDescent="0.35">
      <c r="A12" s="33" t="s">
        <v>1052</v>
      </c>
      <c r="B12" s="178" t="s">
        <v>1053</v>
      </c>
      <c r="C12" s="280"/>
      <c r="D12" s="280"/>
      <c r="E12" s="39">
        <v>0</v>
      </c>
      <c r="F12" s="280"/>
      <c r="G12" s="39">
        <v>0</v>
      </c>
      <c r="H12" s="39">
        <v>0</v>
      </c>
      <c r="I12" s="39">
        <v>0</v>
      </c>
      <c r="J12" s="39">
        <v>0</v>
      </c>
      <c r="K12" s="57"/>
    </row>
    <row r="13" spans="1:11" ht="32.5" customHeight="1" x14ac:dyDescent="0.35">
      <c r="A13" s="33" t="s">
        <v>1054</v>
      </c>
      <c r="B13" s="178" t="s">
        <v>1055</v>
      </c>
      <c r="C13" s="280"/>
      <c r="D13" s="280"/>
      <c r="E13" s="39">
        <v>0</v>
      </c>
      <c r="F13" s="280"/>
      <c r="G13" s="39">
        <v>0</v>
      </c>
      <c r="H13" s="39">
        <v>0</v>
      </c>
      <c r="I13" s="39">
        <v>0</v>
      </c>
      <c r="J13" s="39">
        <v>0</v>
      </c>
      <c r="K13" s="57"/>
    </row>
    <row r="14" spans="1:11" ht="29.15" customHeight="1" x14ac:dyDescent="0.35">
      <c r="A14" s="37">
        <v>3</v>
      </c>
      <c r="B14" s="38" t="s">
        <v>1056</v>
      </c>
      <c r="C14" s="280"/>
      <c r="D14" s="280"/>
      <c r="E14" s="280"/>
      <c r="F14" s="280"/>
      <c r="G14" s="39">
        <v>0</v>
      </c>
      <c r="H14" s="39">
        <v>0</v>
      </c>
      <c r="I14" s="39">
        <v>0</v>
      </c>
      <c r="J14" s="39">
        <v>0</v>
      </c>
      <c r="K14" s="57"/>
    </row>
    <row r="15" spans="1:11" ht="42.65" customHeight="1" x14ac:dyDescent="0.35">
      <c r="A15" s="37">
        <v>4</v>
      </c>
      <c r="B15" s="38" t="s">
        <v>1057</v>
      </c>
      <c r="C15" s="280"/>
      <c r="D15" s="280"/>
      <c r="E15" s="280"/>
      <c r="F15" s="280"/>
      <c r="G15" s="39">
        <v>16605.372673000002</v>
      </c>
      <c r="H15" s="39">
        <v>16728.679798000001</v>
      </c>
      <c r="I15" s="39">
        <v>16728.679798000001</v>
      </c>
      <c r="J15" s="39">
        <v>711.023731</v>
      </c>
      <c r="K15" s="57"/>
    </row>
    <row r="16" spans="1:11" ht="15" customHeight="1" x14ac:dyDescent="0.35">
      <c r="A16" s="37">
        <v>5</v>
      </c>
      <c r="B16" s="38" t="s">
        <v>1058</v>
      </c>
      <c r="C16" s="280"/>
      <c r="D16" s="280"/>
      <c r="E16" s="280"/>
      <c r="F16" s="280"/>
      <c r="G16" s="39">
        <v>0</v>
      </c>
      <c r="H16" s="39">
        <v>0</v>
      </c>
      <c r="I16" s="39">
        <v>0</v>
      </c>
      <c r="J16" s="39">
        <v>0</v>
      </c>
      <c r="K16" s="57"/>
    </row>
    <row r="17" spans="1:11" ht="15" customHeight="1" x14ac:dyDescent="0.35">
      <c r="A17" s="63">
        <v>6</v>
      </c>
      <c r="B17" s="64" t="s">
        <v>188</v>
      </c>
      <c r="C17" s="281"/>
      <c r="D17" s="281"/>
      <c r="E17" s="281"/>
      <c r="F17" s="281"/>
      <c r="G17" s="66">
        <v>17439.954404</v>
      </c>
      <c r="H17" s="66">
        <v>17255.498276999999</v>
      </c>
      <c r="I17" s="66">
        <v>17246.391235999999</v>
      </c>
      <c r="J17" s="66">
        <v>1081.242671</v>
      </c>
      <c r="K17" s="69"/>
    </row>
    <row r="18" spans="1:11" ht="15" customHeight="1" x14ac:dyDescent="0.35">
      <c r="A18" s="86"/>
      <c r="B18" s="155"/>
      <c r="C18" s="156"/>
      <c r="D18" s="156"/>
      <c r="E18" s="156"/>
      <c r="F18" s="156"/>
      <c r="G18" s="156"/>
      <c r="H18" s="156"/>
      <c r="I18" s="156"/>
      <c r="J18" s="156"/>
    </row>
    <row r="19" spans="1:11" ht="15" customHeight="1" x14ac:dyDescent="0.25"/>
    <row r="20" spans="1:11" ht="15" customHeight="1" x14ac:dyDescent="0.25"/>
    <row r="21" spans="1:11" ht="15" customHeight="1" x14ac:dyDescent="0.25"/>
    <row r="22" spans="1:11" ht="15" customHeight="1" x14ac:dyDescent="0.25"/>
    <row r="23" spans="1:11" ht="15" customHeight="1" x14ac:dyDescent="0.25"/>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35" ht="15" customHeight="1" x14ac:dyDescent="0.25"/>
    <row r="36" ht="15" customHeight="1" x14ac:dyDescent="0.25"/>
    <row r="37" ht="15" customHeight="1" x14ac:dyDescent="0.25"/>
  </sheetData>
  <mergeCells count="2">
    <mergeCell ref="A3:J3"/>
    <mergeCell ref="A1:J1"/>
  </mergeCells>
  <hyperlinks>
    <hyperlink ref="K1" location="'Table of Contents'!A1" display="Table of Contents" xr:uid="{9BDFCCE8-C84D-4CBA-9AC7-8705B98B57E5}"/>
  </hyperlinks>
  <pageMargins left="0.75" right="0.75" top="1" bottom="1" header="0.5" footer="0.5"/>
  <pageSetup paperSize="9" scale="74" orientation="portrait" r:id="rId1"/>
  <colBreaks count="1" manualBreakCount="1">
    <brk id="10"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41"/>
  <sheetViews>
    <sheetView showRuler="0" zoomScaleNormal="100" workbookViewId="0">
      <selection sqref="A1:D1"/>
    </sheetView>
  </sheetViews>
  <sheetFormatPr defaultColWidth="13.1796875" defaultRowHeight="12.5" x14ac:dyDescent="0.25"/>
  <cols>
    <col min="1" max="1" width="9.7265625" customWidth="1"/>
    <col min="2" max="2" width="62.1796875" customWidth="1"/>
    <col min="3" max="4" width="25.54296875" customWidth="1"/>
    <col min="5" max="5" width="16.26953125" bestFit="1" customWidth="1"/>
  </cols>
  <sheetData>
    <row r="1" spans="1:5" ht="18.649999999999999" customHeight="1" x14ac:dyDescent="0.25">
      <c r="A1" s="401" t="s">
        <v>43</v>
      </c>
      <c r="B1" s="402"/>
      <c r="C1" s="402"/>
      <c r="D1" s="402"/>
      <c r="E1" s="349" t="s">
        <v>2</v>
      </c>
    </row>
    <row r="2" spans="1:5" ht="20.9" customHeight="1" x14ac:dyDescent="0.35">
      <c r="A2" s="58"/>
      <c r="B2" s="12"/>
      <c r="C2" s="9"/>
      <c r="D2" s="9"/>
    </row>
    <row r="3" spans="1:5" ht="42.65" customHeight="1" x14ac:dyDescent="0.25">
      <c r="A3" s="442" t="s">
        <v>1059</v>
      </c>
      <c r="B3" s="391"/>
      <c r="C3" s="391"/>
      <c r="D3" s="391"/>
    </row>
    <row r="4" spans="1:5" ht="15" customHeight="1" x14ac:dyDescent="0.35">
      <c r="A4" s="87"/>
      <c r="B4" s="12"/>
      <c r="C4" s="30"/>
      <c r="D4" s="30"/>
    </row>
    <row r="5" spans="1:5" ht="15" customHeight="1" x14ac:dyDescent="0.35">
      <c r="A5" s="31"/>
      <c r="B5" s="73"/>
      <c r="C5" s="33" t="s">
        <v>84</v>
      </c>
      <c r="D5" s="33" t="s">
        <v>85</v>
      </c>
      <c r="E5" s="57"/>
    </row>
    <row r="6" spans="1:5" ht="15" customHeight="1" x14ac:dyDescent="0.35">
      <c r="A6" s="31"/>
      <c r="B6" s="540"/>
      <c r="C6" s="439" t="s">
        <v>1043</v>
      </c>
      <c r="D6" s="439" t="s">
        <v>1044</v>
      </c>
      <c r="E6" s="57"/>
    </row>
    <row r="7" spans="1:5" ht="15" customHeight="1" x14ac:dyDescent="0.35">
      <c r="A7" s="19"/>
      <c r="B7" s="541"/>
      <c r="C7" s="485"/>
      <c r="D7" s="485"/>
      <c r="E7" s="57"/>
    </row>
    <row r="8" spans="1:5" ht="15" customHeight="1" x14ac:dyDescent="0.35">
      <c r="A8" s="37">
        <v>1</v>
      </c>
      <c r="B8" s="43" t="s">
        <v>1060</v>
      </c>
      <c r="C8" s="43"/>
      <c r="D8" s="43"/>
      <c r="E8" s="57"/>
    </row>
    <row r="9" spans="1:5" ht="15" customHeight="1" x14ac:dyDescent="0.35">
      <c r="A9" s="37">
        <v>2</v>
      </c>
      <c r="B9" s="43" t="s">
        <v>1061</v>
      </c>
      <c r="C9" s="282"/>
      <c r="D9" s="43"/>
      <c r="E9" s="57"/>
    </row>
    <row r="10" spans="1:5" ht="15" customHeight="1" x14ac:dyDescent="0.35">
      <c r="A10" s="37">
        <v>3</v>
      </c>
      <c r="B10" s="43" t="s">
        <v>1062</v>
      </c>
      <c r="C10" s="282"/>
      <c r="D10" s="43"/>
      <c r="E10" s="57"/>
    </row>
    <row r="11" spans="1:5" ht="15" customHeight="1" x14ac:dyDescent="0.35">
      <c r="A11" s="37">
        <v>4</v>
      </c>
      <c r="B11" s="38" t="s">
        <v>1063</v>
      </c>
      <c r="C11" s="99">
        <v>356.42393499999997</v>
      </c>
      <c r="D11" s="99">
        <v>103.658264</v>
      </c>
      <c r="E11" s="57"/>
    </row>
    <row r="12" spans="1:5" ht="29.15" customHeight="1" x14ac:dyDescent="0.35">
      <c r="A12" s="33" t="s">
        <v>664</v>
      </c>
      <c r="B12" s="43" t="s">
        <v>1064</v>
      </c>
      <c r="C12" s="43"/>
      <c r="D12" s="43"/>
      <c r="E12" s="57"/>
    </row>
    <row r="13" spans="1:5" ht="29.15" customHeight="1" x14ac:dyDescent="0.35">
      <c r="A13" s="37">
        <v>5</v>
      </c>
      <c r="B13" s="64" t="s">
        <v>1065</v>
      </c>
      <c r="C13" s="99">
        <v>356.42393499999997</v>
      </c>
      <c r="D13" s="99">
        <v>103.658264</v>
      </c>
      <c r="E13" s="57"/>
    </row>
    <row r="14" spans="1:5" ht="15" customHeight="1" x14ac:dyDescent="0.35">
      <c r="A14" s="174"/>
      <c r="B14" s="155"/>
      <c r="C14" s="86"/>
      <c r="D14" s="86"/>
    </row>
    <row r="15" spans="1:5" ht="15" customHeight="1" x14ac:dyDescent="0.35">
      <c r="A15" s="420" t="s">
        <v>1066</v>
      </c>
      <c r="B15" s="420"/>
      <c r="C15" s="420"/>
      <c r="D15" s="420"/>
    </row>
    <row r="16" spans="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6">
    <mergeCell ref="A15:D15"/>
    <mergeCell ref="A1:D1"/>
    <mergeCell ref="A3:D3"/>
    <mergeCell ref="B6:B7"/>
    <mergeCell ref="D6:D7"/>
    <mergeCell ref="C6:C7"/>
  </mergeCells>
  <hyperlinks>
    <hyperlink ref="E1" location="'Table of Contents'!A1" display="Table of Contents" xr:uid="{702E5AAA-EE17-43E5-9809-7BC503CA55E2}"/>
  </hyperlinks>
  <pageMargins left="0.75" right="0.75" top="1" bottom="1" header="0.5" footer="0.5"/>
  <pageSetup paperSize="9" scale="71" orientation="portrait" r:id="rId1"/>
  <colBreaks count="1" manualBreakCount="1">
    <brk id="4"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36"/>
  <sheetViews>
    <sheetView showRuler="0" zoomScaleNormal="100" workbookViewId="0">
      <selection sqref="A1:N1"/>
    </sheetView>
  </sheetViews>
  <sheetFormatPr defaultColWidth="13.1796875" defaultRowHeight="12.5" x14ac:dyDescent="0.25"/>
  <cols>
    <col min="1" max="1" width="4.26953125" customWidth="1"/>
    <col min="2" max="2" width="28.54296875" customWidth="1"/>
    <col min="3" max="14" width="9.26953125" customWidth="1"/>
    <col min="15" max="15" width="16.26953125" bestFit="1" customWidth="1"/>
  </cols>
  <sheetData>
    <row r="1" spans="1:16" ht="18.649999999999999" customHeight="1" x14ac:dyDescent="0.25">
      <c r="A1" s="401" t="s">
        <v>44</v>
      </c>
      <c r="B1" s="402"/>
      <c r="C1" s="402"/>
      <c r="D1" s="402"/>
      <c r="E1" s="402"/>
      <c r="F1" s="402"/>
      <c r="G1" s="402"/>
      <c r="H1" s="402"/>
      <c r="I1" s="402"/>
      <c r="J1" s="402"/>
      <c r="K1" s="402"/>
      <c r="L1" s="402"/>
      <c r="M1" s="402"/>
      <c r="N1" s="402"/>
      <c r="O1" s="349" t="s">
        <v>2</v>
      </c>
      <c r="P1" s="10"/>
    </row>
    <row r="2" spans="1:16" ht="15" customHeight="1" x14ac:dyDescent="0.35">
      <c r="A2" s="10"/>
      <c r="B2" s="12"/>
      <c r="C2" s="9"/>
      <c r="D2" s="9"/>
      <c r="E2" s="9"/>
      <c r="F2" s="9"/>
      <c r="G2" s="9"/>
      <c r="H2" s="9"/>
      <c r="I2" s="9"/>
      <c r="J2" s="9"/>
      <c r="K2" s="9"/>
      <c r="L2" s="9"/>
      <c r="M2" s="9"/>
      <c r="N2" s="9"/>
      <c r="O2" s="9"/>
      <c r="P2" s="9"/>
    </row>
    <row r="3" spans="1:16" ht="75.650000000000006" customHeight="1" x14ac:dyDescent="0.25">
      <c r="A3" s="394" t="s">
        <v>1067</v>
      </c>
      <c r="B3" s="391"/>
      <c r="C3" s="391"/>
      <c r="D3" s="391"/>
      <c r="E3" s="391"/>
      <c r="F3" s="391"/>
      <c r="G3" s="391"/>
      <c r="H3" s="391"/>
      <c r="I3" s="391"/>
      <c r="J3" s="391"/>
      <c r="K3" s="391"/>
      <c r="L3" s="391"/>
      <c r="M3" s="391"/>
      <c r="N3" s="391"/>
      <c r="O3" s="7"/>
      <c r="P3" s="7"/>
    </row>
    <row r="4" spans="1:16" ht="15" customHeight="1" x14ac:dyDescent="0.35">
      <c r="A4" s="9"/>
      <c r="B4" s="152"/>
      <c r="C4" s="30"/>
      <c r="D4" s="30"/>
      <c r="E4" s="30"/>
      <c r="F4" s="30"/>
      <c r="G4" s="30"/>
      <c r="H4" s="30"/>
      <c r="I4" s="30"/>
      <c r="J4" s="30"/>
      <c r="K4" s="30"/>
      <c r="L4" s="30"/>
      <c r="M4" s="30"/>
      <c r="N4" s="9"/>
      <c r="O4" s="7"/>
      <c r="P4" s="9"/>
    </row>
    <row r="5" spans="1:16" ht="15" customHeight="1" x14ac:dyDescent="0.25">
      <c r="A5" s="68"/>
      <c r="B5" s="439" t="s">
        <v>909</v>
      </c>
      <c r="C5" s="424" t="s">
        <v>930</v>
      </c>
      <c r="D5" s="457"/>
      <c r="E5" s="457"/>
      <c r="F5" s="457"/>
      <c r="G5" s="457"/>
      <c r="H5" s="457"/>
      <c r="I5" s="457"/>
      <c r="J5" s="457"/>
      <c r="K5" s="457"/>
      <c r="L5" s="457"/>
      <c r="M5" s="458"/>
      <c r="N5" s="18"/>
      <c r="O5" s="7"/>
    </row>
    <row r="6" spans="1:16" ht="15" customHeight="1" x14ac:dyDescent="0.25">
      <c r="A6" s="68"/>
      <c r="B6" s="440"/>
      <c r="C6" s="33" t="s">
        <v>84</v>
      </c>
      <c r="D6" s="33" t="s">
        <v>85</v>
      </c>
      <c r="E6" s="33" t="s">
        <v>86</v>
      </c>
      <c r="F6" s="33" t="s">
        <v>87</v>
      </c>
      <c r="G6" s="33" t="s">
        <v>88</v>
      </c>
      <c r="H6" s="33" t="s">
        <v>420</v>
      </c>
      <c r="I6" s="33" t="s">
        <v>421</v>
      </c>
      <c r="J6" s="33" t="s">
        <v>422</v>
      </c>
      <c r="K6" s="33" t="s">
        <v>423</v>
      </c>
      <c r="L6" s="33" t="s">
        <v>424</v>
      </c>
      <c r="M6" s="33" t="s">
        <v>425</v>
      </c>
      <c r="N6" s="33" t="s">
        <v>426</v>
      </c>
      <c r="O6" s="285"/>
    </row>
    <row r="7" spans="1:16" ht="42.65" customHeight="1" x14ac:dyDescent="0.25">
      <c r="A7" s="20"/>
      <c r="B7" s="485"/>
      <c r="C7" s="283">
        <v>0</v>
      </c>
      <c r="D7" s="283">
        <v>0.02</v>
      </c>
      <c r="E7" s="283">
        <v>0.04</v>
      </c>
      <c r="F7" s="283">
        <v>0.1</v>
      </c>
      <c r="G7" s="283">
        <v>0.2</v>
      </c>
      <c r="H7" s="283">
        <v>0.5</v>
      </c>
      <c r="I7" s="283">
        <v>0.7</v>
      </c>
      <c r="J7" s="283">
        <v>0.75</v>
      </c>
      <c r="K7" s="283">
        <v>1</v>
      </c>
      <c r="L7" s="283">
        <v>1.5</v>
      </c>
      <c r="M7" s="33" t="s">
        <v>932</v>
      </c>
      <c r="N7" s="33" t="s">
        <v>1068</v>
      </c>
      <c r="O7" s="285"/>
    </row>
    <row r="8" spans="1:16" ht="29.15" customHeight="1" x14ac:dyDescent="0.25">
      <c r="A8" s="37">
        <v>1</v>
      </c>
      <c r="B8" s="38" t="s">
        <v>1069</v>
      </c>
      <c r="C8" s="85">
        <v>0</v>
      </c>
      <c r="D8" s="85">
        <v>0</v>
      </c>
      <c r="E8" s="85">
        <v>0</v>
      </c>
      <c r="F8" s="85">
        <v>0</v>
      </c>
      <c r="G8" s="85">
        <v>0</v>
      </c>
      <c r="H8" s="85">
        <v>0</v>
      </c>
      <c r="I8" s="85">
        <v>0</v>
      </c>
      <c r="J8" s="85">
        <v>0</v>
      </c>
      <c r="K8" s="85">
        <v>0</v>
      </c>
      <c r="L8" s="85">
        <v>0</v>
      </c>
      <c r="M8" s="85">
        <v>0</v>
      </c>
      <c r="N8" s="85">
        <v>0</v>
      </c>
      <c r="O8" s="285"/>
    </row>
    <row r="9" spans="1:16" ht="29.15" customHeight="1" x14ac:dyDescent="0.25">
      <c r="A9" s="37">
        <v>2</v>
      </c>
      <c r="B9" s="38" t="s">
        <v>1070</v>
      </c>
      <c r="C9" s="85">
        <v>0</v>
      </c>
      <c r="D9" s="85">
        <v>0</v>
      </c>
      <c r="E9" s="85">
        <v>0</v>
      </c>
      <c r="F9" s="85">
        <v>0</v>
      </c>
      <c r="G9" s="85">
        <v>0</v>
      </c>
      <c r="H9" s="85">
        <v>0</v>
      </c>
      <c r="I9" s="85">
        <v>0</v>
      </c>
      <c r="J9" s="85">
        <v>0</v>
      </c>
      <c r="K9" s="85">
        <v>0</v>
      </c>
      <c r="L9" s="85">
        <v>0</v>
      </c>
      <c r="M9" s="85">
        <v>0</v>
      </c>
      <c r="N9" s="85">
        <v>0</v>
      </c>
      <c r="O9" s="285"/>
    </row>
    <row r="10" spans="1:16" ht="15" customHeight="1" x14ac:dyDescent="0.25">
      <c r="A10" s="37">
        <v>3</v>
      </c>
      <c r="B10" s="38" t="s">
        <v>917</v>
      </c>
      <c r="C10" s="85">
        <v>0</v>
      </c>
      <c r="D10" s="85">
        <v>0</v>
      </c>
      <c r="E10" s="85">
        <v>0</v>
      </c>
      <c r="F10" s="85">
        <v>0</v>
      </c>
      <c r="G10" s="85">
        <v>0</v>
      </c>
      <c r="H10" s="85">
        <v>0</v>
      </c>
      <c r="I10" s="85">
        <v>0</v>
      </c>
      <c r="J10" s="85">
        <v>0</v>
      </c>
      <c r="K10" s="85">
        <v>0</v>
      </c>
      <c r="L10" s="85">
        <v>0</v>
      </c>
      <c r="M10" s="85">
        <v>0</v>
      </c>
      <c r="N10" s="85">
        <v>0</v>
      </c>
      <c r="O10" s="285"/>
    </row>
    <row r="11" spans="1:16" ht="29.15" customHeight="1" x14ac:dyDescent="0.25">
      <c r="A11" s="37">
        <v>4</v>
      </c>
      <c r="B11" s="38" t="s">
        <v>918</v>
      </c>
      <c r="C11" s="85">
        <v>0</v>
      </c>
      <c r="D11" s="85">
        <v>0</v>
      </c>
      <c r="E11" s="85">
        <v>0</v>
      </c>
      <c r="F11" s="85">
        <v>0</v>
      </c>
      <c r="G11" s="85">
        <v>0</v>
      </c>
      <c r="H11" s="85">
        <v>0</v>
      </c>
      <c r="I11" s="85">
        <v>0</v>
      </c>
      <c r="J11" s="85">
        <v>0</v>
      </c>
      <c r="K11" s="85">
        <v>0</v>
      </c>
      <c r="L11" s="85">
        <v>0</v>
      </c>
      <c r="M11" s="85">
        <v>0</v>
      </c>
      <c r="N11" s="85">
        <v>0</v>
      </c>
      <c r="O11" s="285"/>
    </row>
    <row r="12" spans="1:16" ht="15" customHeight="1" x14ac:dyDescent="0.25">
      <c r="A12" s="37">
        <v>5</v>
      </c>
      <c r="B12" s="38" t="s">
        <v>919</v>
      </c>
      <c r="C12" s="85">
        <v>0</v>
      </c>
      <c r="D12" s="85">
        <v>0</v>
      </c>
      <c r="E12" s="85">
        <v>0</v>
      </c>
      <c r="F12" s="85">
        <v>0</v>
      </c>
      <c r="G12" s="85">
        <v>0</v>
      </c>
      <c r="H12" s="85">
        <v>0</v>
      </c>
      <c r="I12" s="85">
        <v>0</v>
      </c>
      <c r="J12" s="85">
        <v>0</v>
      </c>
      <c r="K12" s="85">
        <v>0</v>
      </c>
      <c r="L12" s="85">
        <v>0</v>
      </c>
      <c r="M12" s="85">
        <v>0</v>
      </c>
      <c r="N12" s="85">
        <v>0</v>
      </c>
      <c r="O12" s="285"/>
    </row>
    <row r="13" spans="1:16" ht="15" customHeight="1" x14ac:dyDescent="0.25">
      <c r="A13" s="37">
        <v>6</v>
      </c>
      <c r="B13" s="38" t="s">
        <v>671</v>
      </c>
      <c r="C13" s="85">
        <v>0</v>
      </c>
      <c r="D13" s="39">
        <v>3102.3581493679699</v>
      </c>
      <c r="E13" s="39">
        <v>0</v>
      </c>
      <c r="F13" s="39">
        <v>0</v>
      </c>
      <c r="G13" s="39">
        <v>0</v>
      </c>
      <c r="H13" s="39">
        <v>0</v>
      </c>
      <c r="I13" s="39">
        <v>0</v>
      </c>
      <c r="J13" s="39">
        <v>0</v>
      </c>
      <c r="K13" s="39">
        <v>0</v>
      </c>
      <c r="L13" s="39">
        <v>0</v>
      </c>
      <c r="M13" s="39">
        <v>0</v>
      </c>
      <c r="N13" s="39">
        <v>3102.3581493679699</v>
      </c>
      <c r="O13" s="285"/>
    </row>
    <row r="14" spans="1:16" ht="15" customHeight="1" x14ac:dyDescent="0.25">
      <c r="A14" s="37">
        <v>7</v>
      </c>
      <c r="B14" s="38" t="s">
        <v>677</v>
      </c>
      <c r="C14" s="85">
        <v>0</v>
      </c>
      <c r="D14" s="39">
        <v>0</v>
      </c>
      <c r="E14" s="39">
        <v>0</v>
      </c>
      <c r="F14" s="39">
        <v>0</v>
      </c>
      <c r="G14" s="39">
        <v>0</v>
      </c>
      <c r="H14" s="39">
        <v>0</v>
      </c>
      <c r="I14" s="39">
        <v>0</v>
      </c>
      <c r="J14" s="39">
        <v>0</v>
      </c>
      <c r="K14" s="39">
        <v>123.90372468738801</v>
      </c>
      <c r="L14" s="39">
        <v>0</v>
      </c>
      <c r="M14" s="39">
        <v>0</v>
      </c>
      <c r="N14" s="39">
        <v>123.90372468738801</v>
      </c>
      <c r="O14" s="285"/>
    </row>
    <row r="15" spans="1:16" ht="15" customHeight="1" x14ac:dyDescent="0.25">
      <c r="A15" s="37">
        <v>8</v>
      </c>
      <c r="B15" s="38" t="s">
        <v>920</v>
      </c>
      <c r="C15" s="85">
        <v>0</v>
      </c>
      <c r="D15" s="39">
        <v>0</v>
      </c>
      <c r="E15" s="39">
        <v>0</v>
      </c>
      <c r="F15" s="39">
        <v>0</v>
      </c>
      <c r="G15" s="39">
        <v>0</v>
      </c>
      <c r="H15" s="39">
        <v>0</v>
      </c>
      <c r="I15" s="39">
        <v>0</v>
      </c>
      <c r="J15" s="39">
        <v>0</v>
      </c>
      <c r="K15" s="39">
        <v>0</v>
      </c>
      <c r="L15" s="39">
        <v>0</v>
      </c>
      <c r="M15" s="39">
        <v>0</v>
      </c>
      <c r="N15" s="39">
        <v>0</v>
      </c>
      <c r="O15" s="285"/>
    </row>
    <row r="16" spans="1:16" ht="42.65" customHeight="1" x14ac:dyDescent="0.25">
      <c r="A16" s="37">
        <v>9</v>
      </c>
      <c r="B16" s="38" t="s">
        <v>923</v>
      </c>
      <c r="C16" s="85">
        <v>0</v>
      </c>
      <c r="D16" s="39">
        <v>0</v>
      </c>
      <c r="E16" s="39">
        <v>0</v>
      </c>
      <c r="F16" s="39">
        <v>0</v>
      </c>
      <c r="G16" s="39">
        <v>0</v>
      </c>
      <c r="H16" s="39">
        <v>0</v>
      </c>
      <c r="I16" s="39">
        <v>0</v>
      </c>
      <c r="J16" s="39">
        <v>0</v>
      </c>
      <c r="K16" s="39">
        <v>0</v>
      </c>
      <c r="L16" s="39">
        <v>0</v>
      </c>
      <c r="M16" s="39">
        <v>0</v>
      </c>
      <c r="N16" s="39">
        <v>0</v>
      </c>
      <c r="O16" s="285"/>
    </row>
    <row r="17" spans="1:15" ht="15" customHeight="1" x14ac:dyDescent="0.25">
      <c r="A17" s="37">
        <v>10</v>
      </c>
      <c r="B17" s="38" t="s">
        <v>926</v>
      </c>
      <c r="C17" s="85">
        <v>0</v>
      </c>
      <c r="D17" s="39">
        <v>0</v>
      </c>
      <c r="E17" s="39">
        <v>0</v>
      </c>
      <c r="F17" s="39">
        <v>0</v>
      </c>
      <c r="G17" s="39">
        <v>0</v>
      </c>
      <c r="H17" s="39">
        <v>0</v>
      </c>
      <c r="I17" s="39">
        <v>0</v>
      </c>
      <c r="J17" s="39">
        <v>0</v>
      </c>
      <c r="K17" s="39">
        <v>0</v>
      </c>
      <c r="L17" s="39">
        <v>0</v>
      </c>
      <c r="M17" s="39">
        <v>0</v>
      </c>
      <c r="N17" s="39">
        <v>0</v>
      </c>
      <c r="O17" s="285"/>
    </row>
    <row r="18" spans="1:15" ht="15" customHeight="1" x14ac:dyDescent="0.25">
      <c r="A18" s="37">
        <v>11</v>
      </c>
      <c r="B18" s="64" t="s">
        <v>431</v>
      </c>
      <c r="C18" s="284">
        <v>0</v>
      </c>
      <c r="D18" s="66">
        <v>3102.3581493679699</v>
      </c>
      <c r="E18" s="66">
        <v>0</v>
      </c>
      <c r="F18" s="66">
        <v>0</v>
      </c>
      <c r="G18" s="66">
        <v>0</v>
      </c>
      <c r="H18" s="66">
        <v>0</v>
      </c>
      <c r="I18" s="66">
        <v>0</v>
      </c>
      <c r="J18" s="66">
        <v>0</v>
      </c>
      <c r="K18" s="66">
        <v>123.90372468738801</v>
      </c>
      <c r="L18" s="66">
        <v>0</v>
      </c>
      <c r="M18" s="66">
        <v>0</v>
      </c>
      <c r="N18" s="66">
        <v>3226.2618740553598</v>
      </c>
      <c r="O18" s="285"/>
    </row>
    <row r="19" spans="1:15" ht="15" customHeight="1" x14ac:dyDescent="0.35">
      <c r="A19" s="86"/>
      <c r="B19" s="155"/>
      <c r="C19" s="86"/>
      <c r="D19" s="86"/>
      <c r="E19" s="86"/>
      <c r="F19" s="86"/>
      <c r="G19" s="86"/>
      <c r="H19" s="86"/>
      <c r="I19" s="86"/>
      <c r="J19" s="86"/>
      <c r="K19" s="86"/>
      <c r="L19" s="86"/>
      <c r="M19" s="86"/>
      <c r="N19" s="86"/>
      <c r="O19" s="7"/>
    </row>
    <row r="20" spans="1:15" ht="15" customHeight="1" x14ac:dyDescent="0.25">
      <c r="O20" s="7"/>
    </row>
    <row r="21" spans="1:15" ht="15" customHeight="1" x14ac:dyDescent="0.25"/>
    <row r="22" spans="1:15" ht="15" customHeight="1" x14ac:dyDescent="0.25"/>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34" ht="15" customHeight="1" x14ac:dyDescent="0.25"/>
    <row r="35" ht="15" customHeight="1" x14ac:dyDescent="0.25"/>
    <row r="36" ht="15" customHeight="1" x14ac:dyDescent="0.25"/>
  </sheetData>
  <mergeCells count="4">
    <mergeCell ref="B5:B7"/>
    <mergeCell ref="C5:M5"/>
    <mergeCell ref="A3:N3"/>
    <mergeCell ref="A1:N1"/>
  </mergeCells>
  <hyperlinks>
    <hyperlink ref="O1" location="'Table of Contents'!A1" display="Table of Contents" xr:uid="{435B31AD-7E12-44C9-AB89-770C02D139C8}"/>
  </hyperlinks>
  <pageMargins left="0.75" right="0.75" top="1" bottom="1" header="0.5" footer="0.5"/>
  <pageSetup paperSize="9" scale="61" orientation="portrait" r:id="rId1"/>
  <colBreaks count="1" manualBreakCount="1">
    <brk id="14"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89"/>
  <sheetViews>
    <sheetView showRuler="0" zoomScaleNormal="100" workbookViewId="0">
      <selection sqref="A1:I1"/>
    </sheetView>
  </sheetViews>
  <sheetFormatPr defaultColWidth="13.1796875" defaultRowHeight="12.5" x14ac:dyDescent="0.25"/>
  <cols>
    <col min="1" max="1" width="19.81640625" customWidth="1"/>
    <col min="2" max="2" width="18.54296875" customWidth="1"/>
    <col min="3" max="3" width="14.1796875" customWidth="1"/>
    <col min="4" max="9" width="10.453125" customWidth="1"/>
    <col min="10" max="10" width="16.26953125" bestFit="1" customWidth="1"/>
  </cols>
  <sheetData>
    <row r="1" spans="1:10" ht="18.649999999999999" customHeight="1" x14ac:dyDescent="0.25">
      <c r="A1" s="401" t="s">
        <v>45</v>
      </c>
      <c r="B1" s="402"/>
      <c r="C1" s="402"/>
      <c r="D1" s="402"/>
      <c r="E1" s="402"/>
      <c r="F1" s="402"/>
      <c r="G1" s="402"/>
      <c r="H1" s="402"/>
      <c r="I1" s="402"/>
      <c r="J1" s="349" t="s">
        <v>2</v>
      </c>
    </row>
    <row r="2" spans="1:10" ht="20.9" customHeight="1" x14ac:dyDescent="0.35">
      <c r="A2" s="10"/>
      <c r="B2" s="87"/>
      <c r="C2" s="9"/>
      <c r="D2" s="9"/>
      <c r="E2" s="9"/>
      <c r="F2" s="9"/>
      <c r="G2" s="9"/>
      <c r="H2" s="9"/>
      <c r="I2" s="9"/>
    </row>
    <row r="3" spans="1:10" ht="90.75" customHeight="1" x14ac:dyDescent="0.25">
      <c r="A3" s="442" t="s">
        <v>2183</v>
      </c>
      <c r="B3" s="391"/>
      <c r="C3" s="391"/>
      <c r="D3" s="391"/>
      <c r="E3" s="391"/>
      <c r="F3" s="391"/>
      <c r="G3" s="391"/>
      <c r="H3" s="391"/>
      <c r="I3" s="391"/>
    </row>
    <row r="4" spans="1:10" ht="15" customHeight="1" x14ac:dyDescent="0.35">
      <c r="A4" s="9"/>
      <c r="B4" s="87"/>
      <c r="C4" s="30"/>
      <c r="D4" s="30"/>
      <c r="E4" s="30"/>
      <c r="F4" s="30"/>
      <c r="G4" s="30"/>
      <c r="H4" s="30"/>
      <c r="I4" s="30"/>
    </row>
    <row r="5" spans="1:10" ht="15" customHeight="1" x14ac:dyDescent="0.35">
      <c r="A5" s="9"/>
      <c r="B5" s="20"/>
      <c r="C5" s="33" t="s">
        <v>84</v>
      </c>
      <c r="D5" s="33" t="s">
        <v>85</v>
      </c>
      <c r="E5" s="33" t="s">
        <v>86</v>
      </c>
      <c r="F5" s="33" t="s">
        <v>87</v>
      </c>
      <c r="G5" s="33" t="s">
        <v>88</v>
      </c>
      <c r="H5" s="33" t="s">
        <v>420</v>
      </c>
      <c r="I5" s="33" t="s">
        <v>421</v>
      </c>
      <c r="J5" s="57"/>
    </row>
    <row r="6" spans="1:10" ht="49.15" customHeight="1" x14ac:dyDescent="0.35">
      <c r="A6" s="181"/>
      <c r="B6" s="486" t="s">
        <v>1071</v>
      </c>
      <c r="C6" s="439" t="s">
        <v>1043</v>
      </c>
      <c r="D6" s="439" t="s">
        <v>946</v>
      </c>
      <c r="E6" s="439" t="s">
        <v>947</v>
      </c>
      <c r="F6" s="439" t="s">
        <v>948</v>
      </c>
      <c r="G6" s="439" t="s">
        <v>949</v>
      </c>
      <c r="H6" s="439" t="s">
        <v>1044</v>
      </c>
      <c r="I6" s="439" t="s">
        <v>951</v>
      </c>
      <c r="J6" s="57"/>
    </row>
    <row r="7" spans="1:10" ht="28" customHeight="1" x14ac:dyDescent="0.35">
      <c r="A7" s="20"/>
      <c r="B7" s="486"/>
      <c r="C7" s="485"/>
      <c r="D7" s="485"/>
      <c r="E7" s="493"/>
      <c r="F7" s="493"/>
      <c r="G7" s="493"/>
      <c r="H7" s="493"/>
      <c r="I7" s="493"/>
      <c r="J7" s="57"/>
    </row>
    <row r="8" spans="1:10" ht="40.75" customHeight="1" x14ac:dyDescent="0.35">
      <c r="A8" s="38" t="s">
        <v>1072</v>
      </c>
      <c r="B8" s="33"/>
      <c r="C8" s="43"/>
      <c r="D8" s="43"/>
      <c r="E8" s="43"/>
      <c r="F8" s="43"/>
      <c r="G8" s="43"/>
      <c r="H8" s="43"/>
      <c r="I8" s="43"/>
      <c r="J8" s="57"/>
    </row>
    <row r="9" spans="1:10" ht="15" customHeight="1" x14ac:dyDescent="0.35">
      <c r="A9" s="37">
        <v>1</v>
      </c>
      <c r="B9" s="33" t="s">
        <v>955</v>
      </c>
      <c r="C9" s="286">
        <v>0</v>
      </c>
      <c r="D9" s="286">
        <v>0</v>
      </c>
      <c r="E9" s="286">
        <v>0</v>
      </c>
      <c r="F9" s="286">
        <v>0</v>
      </c>
      <c r="G9" s="286">
        <v>0</v>
      </c>
      <c r="H9" s="286">
        <v>0</v>
      </c>
      <c r="I9" s="286">
        <v>0</v>
      </c>
      <c r="J9" s="57"/>
    </row>
    <row r="10" spans="1:10" ht="15" customHeight="1" x14ac:dyDescent="0.35">
      <c r="A10" s="287">
        <v>2</v>
      </c>
      <c r="B10" s="33" t="s">
        <v>958</v>
      </c>
      <c r="C10" s="286">
        <v>0</v>
      </c>
      <c r="D10" s="286">
        <v>0</v>
      </c>
      <c r="E10" s="286">
        <v>0</v>
      </c>
      <c r="F10" s="286">
        <v>0</v>
      </c>
      <c r="G10" s="286">
        <v>0</v>
      </c>
      <c r="H10" s="286">
        <v>0</v>
      </c>
      <c r="I10" s="286">
        <v>0</v>
      </c>
      <c r="J10" s="57"/>
    </row>
    <row r="11" spans="1:10" ht="15" customHeight="1" x14ac:dyDescent="0.35">
      <c r="A11" s="287">
        <v>3</v>
      </c>
      <c r="B11" s="33" t="s">
        <v>959</v>
      </c>
      <c r="C11" s="286">
        <v>0</v>
      </c>
      <c r="D11" s="286">
        <v>0</v>
      </c>
      <c r="E11" s="286">
        <v>0</v>
      </c>
      <c r="F11" s="286">
        <v>0</v>
      </c>
      <c r="G11" s="286">
        <v>0</v>
      </c>
      <c r="H11" s="286">
        <v>0</v>
      </c>
      <c r="I11" s="286">
        <v>0</v>
      </c>
      <c r="J11" s="57"/>
    </row>
    <row r="12" spans="1:10" ht="15" customHeight="1" x14ac:dyDescent="0.35">
      <c r="A12" s="287">
        <v>4</v>
      </c>
      <c r="B12" s="33" t="s">
        <v>960</v>
      </c>
      <c r="C12" s="286">
        <v>0</v>
      </c>
      <c r="D12" s="286">
        <v>0</v>
      </c>
      <c r="E12" s="286">
        <v>0</v>
      </c>
      <c r="F12" s="286">
        <v>0</v>
      </c>
      <c r="G12" s="286">
        <v>0</v>
      </c>
      <c r="H12" s="286">
        <v>0</v>
      </c>
      <c r="I12" s="286">
        <v>0</v>
      </c>
      <c r="J12" s="57"/>
    </row>
    <row r="13" spans="1:10" ht="15" customHeight="1" x14ac:dyDescent="0.35">
      <c r="A13" s="287">
        <v>5</v>
      </c>
      <c r="B13" s="33" t="s">
        <v>961</v>
      </c>
      <c r="C13" s="286">
        <v>0</v>
      </c>
      <c r="D13" s="286">
        <v>0</v>
      </c>
      <c r="E13" s="286">
        <v>0</v>
      </c>
      <c r="F13" s="286">
        <v>0</v>
      </c>
      <c r="G13" s="286">
        <v>0</v>
      </c>
      <c r="H13" s="286">
        <v>0</v>
      </c>
      <c r="I13" s="286">
        <v>0</v>
      </c>
      <c r="J13" s="57"/>
    </row>
    <row r="14" spans="1:10" ht="15" customHeight="1" x14ac:dyDescent="0.35">
      <c r="A14" s="287">
        <v>6</v>
      </c>
      <c r="B14" s="33" t="s">
        <v>964</v>
      </c>
      <c r="C14" s="286">
        <v>0</v>
      </c>
      <c r="D14" s="286">
        <v>0</v>
      </c>
      <c r="E14" s="286">
        <v>0</v>
      </c>
      <c r="F14" s="286">
        <v>0</v>
      </c>
      <c r="G14" s="286">
        <v>0</v>
      </c>
      <c r="H14" s="286">
        <v>0</v>
      </c>
      <c r="I14" s="286">
        <v>0</v>
      </c>
      <c r="J14" s="57"/>
    </row>
    <row r="15" spans="1:10" ht="15" customHeight="1" x14ac:dyDescent="0.35">
      <c r="A15" s="287">
        <v>7</v>
      </c>
      <c r="B15" s="33" t="s">
        <v>967</v>
      </c>
      <c r="C15" s="286">
        <v>0</v>
      </c>
      <c r="D15" s="286">
        <v>0</v>
      </c>
      <c r="E15" s="286">
        <v>0</v>
      </c>
      <c r="F15" s="286">
        <v>0</v>
      </c>
      <c r="G15" s="286">
        <v>0</v>
      </c>
      <c r="H15" s="286">
        <v>0</v>
      </c>
      <c r="I15" s="286">
        <v>0</v>
      </c>
      <c r="J15" s="57"/>
    </row>
    <row r="16" spans="1:10" ht="15" customHeight="1" x14ac:dyDescent="0.35">
      <c r="A16" s="287">
        <v>8</v>
      </c>
      <c r="B16" s="33" t="s">
        <v>971</v>
      </c>
      <c r="C16" s="286">
        <v>0</v>
      </c>
      <c r="D16" s="286">
        <v>0</v>
      </c>
      <c r="E16" s="286">
        <v>0</v>
      </c>
      <c r="F16" s="286">
        <v>0</v>
      </c>
      <c r="G16" s="286">
        <v>0</v>
      </c>
      <c r="H16" s="286">
        <v>0</v>
      </c>
      <c r="I16" s="286">
        <v>0</v>
      </c>
      <c r="J16" s="57"/>
    </row>
    <row r="17" spans="1:10" ht="42.65" customHeight="1" x14ac:dyDescent="0.35">
      <c r="A17" s="110"/>
      <c r="B17" s="33" t="s">
        <v>1073</v>
      </c>
      <c r="C17" s="286">
        <v>0</v>
      </c>
      <c r="D17" s="286">
        <v>0</v>
      </c>
      <c r="E17" s="286">
        <v>0</v>
      </c>
      <c r="F17" s="286">
        <v>0</v>
      </c>
      <c r="G17" s="286">
        <v>0</v>
      </c>
      <c r="H17" s="286">
        <v>0</v>
      </c>
      <c r="I17" s="286">
        <v>0</v>
      </c>
      <c r="J17" s="57"/>
    </row>
    <row r="18" spans="1:10" ht="15" customHeight="1" x14ac:dyDescent="0.35">
      <c r="A18" s="55"/>
      <c r="B18" s="52"/>
      <c r="C18" s="55"/>
      <c r="D18" s="55"/>
      <c r="E18" s="55"/>
      <c r="F18" s="55"/>
      <c r="G18" s="55"/>
      <c r="H18" s="55"/>
      <c r="I18" s="55"/>
    </row>
    <row r="19" spans="1:10" ht="15" customHeight="1" x14ac:dyDescent="0.35">
      <c r="A19" s="9"/>
      <c r="B19" s="20"/>
      <c r="C19" s="33" t="s">
        <v>84</v>
      </c>
      <c r="D19" s="33" t="s">
        <v>85</v>
      </c>
      <c r="E19" s="33" t="s">
        <v>86</v>
      </c>
      <c r="F19" s="33" t="s">
        <v>87</v>
      </c>
      <c r="G19" s="33" t="s">
        <v>1074</v>
      </c>
      <c r="H19" s="33" t="s">
        <v>420</v>
      </c>
      <c r="I19" s="33" t="s">
        <v>421</v>
      </c>
      <c r="J19" s="57"/>
    </row>
    <row r="20" spans="1:10" ht="49.15" customHeight="1" x14ac:dyDescent="0.35">
      <c r="A20" s="215"/>
      <c r="B20" s="486" t="s">
        <v>1071</v>
      </c>
      <c r="C20" s="439" t="s">
        <v>1043</v>
      </c>
      <c r="D20" s="439" t="s">
        <v>946</v>
      </c>
      <c r="E20" s="439" t="s">
        <v>947</v>
      </c>
      <c r="F20" s="439" t="s">
        <v>948</v>
      </c>
      <c r="G20" s="439" t="s">
        <v>1075</v>
      </c>
      <c r="H20" s="439" t="s">
        <v>1044</v>
      </c>
      <c r="I20" s="439" t="s">
        <v>951</v>
      </c>
      <c r="J20" s="57"/>
    </row>
    <row r="21" spans="1:10" ht="27.65" customHeight="1" x14ac:dyDescent="0.35">
      <c r="A21" s="235"/>
      <c r="B21" s="486"/>
      <c r="C21" s="485"/>
      <c r="D21" s="485"/>
      <c r="E21" s="485"/>
      <c r="F21" s="485"/>
      <c r="G21" s="485"/>
      <c r="H21" s="485"/>
      <c r="I21" s="485"/>
      <c r="J21" s="57"/>
    </row>
    <row r="22" spans="1:10" ht="29.15" customHeight="1" x14ac:dyDescent="0.35">
      <c r="A22" s="33" t="s">
        <v>1076</v>
      </c>
      <c r="B22" s="33"/>
      <c r="C22" s="43"/>
      <c r="D22" s="43"/>
      <c r="E22" s="43"/>
      <c r="F22" s="43"/>
      <c r="G22" s="43"/>
      <c r="H22" s="43"/>
      <c r="I22" s="43"/>
      <c r="J22" s="57"/>
    </row>
    <row r="23" spans="1:10" ht="15" customHeight="1" x14ac:dyDescent="0.35">
      <c r="A23" s="37">
        <v>1</v>
      </c>
      <c r="B23" s="33" t="s">
        <v>955</v>
      </c>
      <c r="C23" s="99">
        <v>16758.781872</v>
      </c>
      <c r="D23" s="288">
        <v>1.222E-3</v>
      </c>
      <c r="E23" s="99">
        <v>53</v>
      </c>
      <c r="F23" s="288">
        <v>7.1831199999999998E-2</v>
      </c>
      <c r="G23" s="289">
        <v>1</v>
      </c>
      <c r="H23" s="99">
        <v>767.24977000000001</v>
      </c>
      <c r="I23" s="288">
        <v>4.5781950000000002E-2</v>
      </c>
      <c r="J23" s="57"/>
    </row>
    <row r="24" spans="1:10" ht="15" customHeight="1" x14ac:dyDescent="0.35">
      <c r="A24" s="287">
        <v>2</v>
      </c>
      <c r="B24" s="33" t="s">
        <v>958</v>
      </c>
      <c r="C24" s="99">
        <v>0</v>
      </c>
      <c r="D24" s="286">
        <v>0</v>
      </c>
      <c r="E24" s="99">
        <v>0</v>
      </c>
      <c r="F24" s="286">
        <v>0</v>
      </c>
      <c r="G24" s="99">
        <v>0</v>
      </c>
      <c r="H24" s="99">
        <v>0</v>
      </c>
      <c r="I24" s="286">
        <v>0</v>
      </c>
      <c r="J24" s="57"/>
    </row>
    <row r="25" spans="1:10" ht="15" customHeight="1" x14ac:dyDescent="0.35">
      <c r="A25" s="287">
        <v>3</v>
      </c>
      <c r="B25" s="33" t="s">
        <v>959</v>
      </c>
      <c r="C25" s="99">
        <v>314.53607199999999</v>
      </c>
      <c r="D25" s="288">
        <v>3.5100000000000001E-3</v>
      </c>
      <c r="E25" s="99">
        <v>7</v>
      </c>
      <c r="F25" s="288">
        <v>0.33035218999999999</v>
      </c>
      <c r="G25" s="289">
        <v>2</v>
      </c>
      <c r="H25" s="99">
        <v>155.978611</v>
      </c>
      <c r="I25" s="288">
        <v>0.49590055</v>
      </c>
      <c r="J25" s="57"/>
    </row>
    <row r="26" spans="1:10" ht="15" customHeight="1" x14ac:dyDescent="0.35">
      <c r="A26" s="287">
        <v>4</v>
      </c>
      <c r="B26" s="33" t="s">
        <v>960</v>
      </c>
      <c r="C26" s="99">
        <v>0</v>
      </c>
      <c r="D26" s="286">
        <v>0</v>
      </c>
      <c r="E26" s="99">
        <v>0</v>
      </c>
      <c r="F26" s="286">
        <v>0</v>
      </c>
      <c r="G26" s="286">
        <v>0</v>
      </c>
      <c r="H26" s="286">
        <v>0</v>
      </c>
      <c r="I26" s="286">
        <v>0</v>
      </c>
      <c r="J26" s="57"/>
    </row>
    <row r="27" spans="1:10" ht="15" customHeight="1" x14ac:dyDescent="0.35">
      <c r="A27" s="287">
        <v>5</v>
      </c>
      <c r="B27" s="33" t="s">
        <v>961</v>
      </c>
      <c r="C27" s="99">
        <v>0</v>
      </c>
      <c r="D27" s="286">
        <v>0</v>
      </c>
      <c r="E27" s="99">
        <v>0</v>
      </c>
      <c r="F27" s="286">
        <v>0</v>
      </c>
      <c r="G27" s="286">
        <v>0</v>
      </c>
      <c r="H27" s="286">
        <v>0</v>
      </c>
      <c r="I27" s="286">
        <v>0</v>
      </c>
      <c r="J27" s="57"/>
    </row>
    <row r="28" spans="1:10" ht="15" customHeight="1" x14ac:dyDescent="0.35">
      <c r="A28" s="287">
        <v>6</v>
      </c>
      <c r="B28" s="33" t="s">
        <v>964</v>
      </c>
      <c r="C28" s="99">
        <v>0</v>
      </c>
      <c r="D28" s="286">
        <v>0</v>
      </c>
      <c r="E28" s="99">
        <v>0</v>
      </c>
      <c r="F28" s="286">
        <v>0</v>
      </c>
      <c r="G28" s="286">
        <v>0</v>
      </c>
      <c r="H28" s="286">
        <v>0</v>
      </c>
      <c r="I28" s="286">
        <v>0</v>
      </c>
      <c r="J28" s="57"/>
    </row>
    <row r="29" spans="1:10" ht="29.15" customHeight="1" x14ac:dyDescent="0.35">
      <c r="A29" s="287">
        <v>7</v>
      </c>
      <c r="B29" s="33" t="s">
        <v>967</v>
      </c>
      <c r="C29" s="99">
        <v>0</v>
      </c>
      <c r="D29" s="286">
        <v>0</v>
      </c>
      <c r="E29" s="99">
        <v>0</v>
      </c>
      <c r="F29" s="286">
        <v>0</v>
      </c>
      <c r="G29" s="286">
        <v>0</v>
      </c>
      <c r="H29" s="286">
        <v>0</v>
      </c>
      <c r="I29" s="286">
        <v>0</v>
      </c>
      <c r="J29" s="57"/>
    </row>
    <row r="30" spans="1:10" ht="29.15" customHeight="1" x14ac:dyDescent="0.35">
      <c r="A30" s="287">
        <v>8</v>
      </c>
      <c r="B30" s="33" t="s">
        <v>971</v>
      </c>
      <c r="C30" s="99">
        <v>0</v>
      </c>
      <c r="D30" s="286">
        <v>0</v>
      </c>
      <c r="E30" s="99">
        <v>0</v>
      </c>
      <c r="F30" s="286">
        <v>0</v>
      </c>
      <c r="G30" s="286">
        <v>0</v>
      </c>
      <c r="H30" s="286">
        <v>0</v>
      </c>
      <c r="I30" s="286">
        <v>0</v>
      </c>
      <c r="J30" s="57"/>
    </row>
    <row r="31" spans="1:10" ht="42.65" customHeight="1" x14ac:dyDescent="0.35">
      <c r="A31" s="110"/>
      <c r="B31" s="33" t="s">
        <v>1077</v>
      </c>
      <c r="C31" s="99">
        <v>17073.317943999999</v>
      </c>
      <c r="D31" s="288">
        <v>1.2641600000000001E-3</v>
      </c>
      <c r="E31" s="99">
        <v>60</v>
      </c>
      <c r="F31" s="288">
        <v>7.6594629999999997E-2</v>
      </c>
      <c r="G31" s="289">
        <v>1</v>
      </c>
      <c r="H31" s="99">
        <v>923.22838200000001</v>
      </c>
      <c r="I31" s="288">
        <v>5.4074339999999999E-2</v>
      </c>
      <c r="J31" s="57"/>
    </row>
    <row r="32" spans="1:10" ht="15" customHeight="1" x14ac:dyDescent="0.35">
      <c r="A32" s="55"/>
      <c r="B32" s="52"/>
      <c r="C32" s="55"/>
      <c r="D32" s="55"/>
      <c r="E32" s="55"/>
      <c r="F32" s="55"/>
      <c r="G32" s="55"/>
      <c r="H32" s="55"/>
      <c r="I32" s="55"/>
    </row>
    <row r="33" spans="1:10" ht="12" customHeight="1" x14ac:dyDescent="0.35">
      <c r="A33" s="9"/>
      <c r="B33" s="20"/>
      <c r="C33" s="33" t="s">
        <v>84</v>
      </c>
      <c r="D33" s="33" t="s">
        <v>85</v>
      </c>
      <c r="E33" s="33" t="s">
        <v>86</v>
      </c>
      <c r="F33" s="33" t="s">
        <v>87</v>
      </c>
      <c r="G33" s="33" t="s">
        <v>1074</v>
      </c>
      <c r="H33" s="33" t="s">
        <v>420</v>
      </c>
      <c r="I33" s="33" t="s">
        <v>421</v>
      </c>
      <c r="J33" s="57"/>
    </row>
    <row r="34" spans="1:10" ht="49.15" customHeight="1" x14ac:dyDescent="0.35">
      <c r="A34" s="215"/>
      <c r="B34" s="486" t="s">
        <v>1071</v>
      </c>
      <c r="C34" s="439" t="s">
        <v>1043</v>
      </c>
      <c r="D34" s="439" t="s">
        <v>946</v>
      </c>
      <c r="E34" s="439" t="s">
        <v>947</v>
      </c>
      <c r="F34" s="439" t="s">
        <v>948</v>
      </c>
      <c r="G34" s="439" t="s">
        <v>1075</v>
      </c>
      <c r="H34" s="439" t="s">
        <v>1044</v>
      </c>
      <c r="I34" s="439" t="s">
        <v>951</v>
      </c>
      <c r="J34" s="57"/>
    </row>
    <row r="35" spans="1:10" ht="28" customHeight="1" x14ac:dyDescent="0.35">
      <c r="A35" s="235"/>
      <c r="B35" s="486"/>
      <c r="C35" s="493"/>
      <c r="D35" s="493"/>
      <c r="E35" s="493"/>
      <c r="F35" s="493"/>
      <c r="G35" s="493"/>
      <c r="H35" s="493"/>
      <c r="I35" s="493"/>
      <c r="J35" s="57"/>
    </row>
    <row r="36" spans="1:10" ht="29.15" customHeight="1" x14ac:dyDescent="0.35">
      <c r="A36" s="38" t="s">
        <v>1078</v>
      </c>
      <c r="B36" s="33"/>
      <c r="C36" s="43"/>
      <c r="D36" s="43"/>
      <c r="E36" s="43"/>
      <c r="F36" s="43"/>
      <c r="G36" s="43"/>
      <c r="H36" s="43"/>
      <c r="I36" s="43"/>
      <c r="J36" s="57"/>
    </row>
    <row r="37" spans="1:10" ht="15" customHeight="1" x14ac:dyDescent="0.35">
      <c r="A37" s="37">
        <v>1</v>
      </c>
      <c r="B37" s="33" t="s">
        <v>955</v>
      </c>
      <c r="C37" s="290">
        <v>0</v>
      </c>
      <c r="D37" s="290">
        <v>0</v>
      </c>
      <c r="E37" s="290">
        <v>0</v>
      </c>
      <c r="F37" s="290">
        <v>0</v>
      </c>
      <c r="G37" s="290">
        <v>0</v>
      </c>
      <c r="H37" s="290">
        <v>0</v>
      </c>
      <c r="I37" s="290">
        <v>0</v>
      </c>
      <c r="J37" s="57"/>
    </row>
    <row r="38" spans="1:10" ht="15" customHeight="1" x14ac:dyDescent="0.35">
      <c r="A38" s="287">
        <v>2</v>
      </c>
      <c r="B38" s="33" t="s">
        <v>958</v>
      </c>
      <c r="C38" s="290">
        <v>0</v>
      </c>
      <c r="D38" s="290">
        <v>0</v>
      </c>
      <c r="E38" s="290">
        <v>0</v>
      </c>
      <c r="F38" s="290">
        <v>0</v>
      </c>
      <c r="G38" s="290">
        <v>0</v>
      </c>
      <c r="H38" s="290">
        <v>0</v>
      </c>
      <c r="I38" s="290">
        <v>0</v>
      </c>
      <c r="J38" s="57"/>
    </row>
    <row r="39" spans="1:10" ht="15" customHeight="1" x14ac:dyDescent="0.35">
      <c r="A39" s="287">
        <v>3</v>
      </c>
      <c r="B39" s="33" t="s">
        <v>959</v>
      </c>
      <c r="C39" s="291">
        <v>0.64249199999999995</v>
      </c>
      <c r="D39" s="288">
        <v>3.2390700000000001E-3</v>
      </c>
      <c r="E39" s="290">
        <v>4</v>
      </c>
      <c r="F39" s="288">
        <v>0.45</v>
      </c>
      <c r="G39" s="286">
        <v>3</v>
      </c>
      <c r="H39" s="291">
        <v>0.54092399999999996</v>
      </c>
      <c r="I39" s="288">
        <v>0.84191495999999999</v>
      </c>
      <c r="J39" s="57"/>
    </row>
    <row r="40" spans="1:10" ht="15" customHeight="1" x14ac:dyDescent="0.35">
      <c r="A40" s="287">
        <v>4</v>
      </c>
      <c r="B40" s="33" t="s">
        <v>960</v>
      </c>
      <c r="C40" s="291">
        <v>0.12559300000000001</v>
      </c>
      <c r="D40" s="288">
        <v>5.8100799999999996E-3</v>
      </c>
      <c r="E40" s="290">
        <v>1</v>
      </c>
      <c r="F40" s="288">
        <v>0.45</v>
      </c>
      <c r="G40" s="286">
        <v>3</v>
      </c>
      <c r="H40" s="291">
        <v>0.139179</v>
      </c>
      <c r="I40" s="288">
        <v>1.1081772299999999</v>
      </c>
      <c r="J40" s="57"/>
    </row>
    <row r="41" spans="1:10" ht="15" customHeight="1" x14ac:dyDescent="0.35">
      <c r="A41" s="287">
        <v>5</v>
      </c>
      <c r="B41" s="33" t="s">
        <v>961</v>
      </c>
      <c r="C41" s="290">
        <v>0</v>
      </c>
      <c r="D41" s="290">
        <v>0</v>
      </c>
      <c r="E41" s="290">
        <v>0</v>
      </c>
      <c r="F41" s="290">
        <v>0</v>
      </c>
      <c r="G41" s="290">
        <v>0</v>
      </c>
      <c r="H41" s="290">
        <v>0</v>
      </c>
      <c r="I41" s="290">
        <v>0</v>
      </c>
      <c r="J41" s="57"/>
    </row>
    <row r="42" spans="1:10" ht="15" customHeight="1" x14ac:dyDescent="0.35">
      <c r="A42" s="287">
        <v>6</v>
      </c>
      <c r="B42" s="33" t="s">
        <v>964</v>
      </c>
      <c r="C42" s="291">
        <v>0.130525</v>
      </c>
      <c r="D42" s="288">
        <v>3.3532689999999997E-2</v>
      </c>
      <c r="E42" s="290">
        <v>3</v>
      </c>
      <c r="F42" s="288">
        <v>0.45</v>
      </c>
      <c r="G42" s="286">
        <v>3</v>
      </c>
      <c r="H42" s="291">
        <v>0.25760300000000003</v>
      </c>
      <c r="I42" s="288">
        <v>1.97358279</v>
      </c>
      <c r="J42" s="57"/>
    </row>
    <row r="43" spans="1:10" ht="29.15" customHeight="1" x14ac:dyDescent="0.35">
      <c r="A43" s="287">
        <v>7</v>
      </c>
      <c r="B43" s="33" t="s">
        <v>967</v>
      </c>
      <c r="C43" s="290">
        <v>0</v>
      </c>
      <c r="D43" s="290">
        <v>0</v>
      </c>
      <c r="E43" s="290">
        <v>0</v>
      </c>
      <c r="F43" s="290">
        <v>0</v>
      </c>
      <c r="G43" s="290">
        <v>0</v>
      </c>
      <c r="H43" s="290">
        <v>0</v>
      </c>
      <c r="I43" s="290">
        <v>0</v>
      </c>
      <c r="J43" s="57"/>
    </row>
    <row r="44" spans="1:10" ht="29.15" customHeight="1" x14ac:dyDescent="0.35">
      <c r="A44" s="287">
        <v>8</v>
      </c>
      <c r="B44" s="33" t="s">
        <v>971</v>
      </c>
      <c r="C44" s="290">
        <v>0</v>
      </c>
      <c r="D44" s="290">
        <v>0</v>
      </c>
      <c r="E44" s="290">
        <v>0</v>
      </c>
      <c r="F44" s="290">
        <v>0</v>
      </c>
      <c r="G44" s="290">
        <v>0</v>
      </c>
      <c r="H44" s="286">
        <v>0</v>
      </c>
      <c r="I44" s="290">
        <v>0</v>
      </c>
      <c r="J44" s="57"/>
    </row>
    <row r="45" spans="1:10" ht="42.65" customHeight="1" x14ac:dyDescent="0.35">
      <c r="A45" s="110"/>
      <c r="B45" s="33" t="s">
        <v>1079</v>
      </c>
      <c r="C45" s="99">
        <v>0.89861100000000005</v>
      </c>
      <c r="D45" s="288">
        <v>7.9986199999999997E-3</v>
      </c>
      <c r="E45" s="290">
        <v>8</v>
      </c>
      <c r="F45" s="288">
        <v>0.45</v>
      </c>
      <c r="G45" s="286">
        <v>3</v>
      </c>
      <c r="H45" s="291">
        <v>0.93770600000000004</v>
      </c>
      <c r="I45" s="288">
        <v>1.0435062100000001</v>
      </c>
      <c r="J45" s="57"/>
    </row>
    <row r="46" spans="1:10" ht="15" customHeight="1" x14ac:dyDescent="0.35">
      <c r="A46" s="9"/>
      <c r="B46" s="87"/>
      <c r="C46" s="30"/>
      <c r="D46" s="30"/>
      <c r="E46" s="30"/>
      <c r="F46" s="30"/>
      <c r="G46" s="30"/>
      <c r="H46" s="30"/>
      <c r="I46" s="30"/>
    </row>
    <row r="47" spans="1:10" ht="15" customHeight="1" x14ac:dyDescent="0.35">
      <c r="A47" s="9"/>
      <c r="B47" s="20"/>
      <c r="C47" s="33" t="s">
        <v>84</v>
      </c>
      <c r="D47" s="33" t="s">
        <v>85</v>
      </c>
      <c r="E47" s="33" t="s">
        <v>86</v>
      </c>
      <c r="F47" s="33" t="s">
        <v>87</v>
      </c>
      <c r="G47" s="33" t="s">
        <v>88</v>
      </c>
      <c r="H47" s="33" t="s">
        <v>420</v>
      </c>
      <c r="I47" s="33" t="s">
        <v>421</v>
      </c>
      <c r="J47" s="57"/>
    </row>
    <row r="48" spans="1:10" ht="49.15" customHeight="1" x14ac:dyDescent="0.35">
      <c r="A48" s="215"/>
      <c r="B48" s="486" t="s">
        <v>1071</v>
      </c>
      <c r="C48" s="439" t="s">
        <v>1043</v>
      </c>
      <c r="D48" s="439" t="s">
        <v>946</v>
      </c>
      <c r="E48" s="439" t="s">
        <v>947</v>
      </c>
      <c r="F48" s="439" t="s">
        <v>948</v>
      </c>
      <c r="G48" s="439" t="s">
        <v>949</v>
      </c>
      <c r="H48" s="439" t="s">
        <v>1044</v>
      </c>
      <c r="I48" s="439" t="s">
        <v>951</v>
      </c>
      <c r="J48" s="57"/>
    </row>
    <row r="49" spans="1:10" ht="28" customHeight="1" x14ac:dyDescent="0.35">
      <c r="A49" s="235"/>
      <c r="B49" s="486"/>
      <c r="C49" s="493"/>
      <c r="D49" s="493"/>
      <c r="E49" s="493"/>
      <c r="F49" s="493"/>
      <c r="G49" s="493"/>
      <c r="H49" s="493"/>
      <c r="I49" s="493"/>
      <c r="J49" s="57"/>
    </row>
    <row r="50" spans="1:10" ht="29.15" customHeight="1" x14ac:dyDescent="0.35">
      <c r="A50" s="33" t="s">
        <v>1080</v>
      </c>
      <c r="B50" s="33"/>
      <c r="C50" s="43"/>
      <c r="D50" s="43"/>
      <c r="E50" s="43"/>
      <c r="F50" s="43"/>
      <c r="G50" s="43"/>
      <c r="H50" s="43"/>
      <c r="I50" s="43"/>
      <c r="J50" s="57"/>
    </row>
    <row r="51" spans="1:10" ht="15" customHeight="1" x14ac:dyDescent="0.35">
      <c r="A51" s="37">
        <v>1</v>
      </c>
      <c r="B51" s="33" t="s">
        <v>955</v>
      </c>
      <c r="C51" s="291">
        <v>3.2975999999999998E-2</v>
      </c>
      <c r="D51" s="288">
        <v>1E-3</v>
      </c>
      <c r="E51" s="290">
        <v>1</v>
      </c>
      <c r="F51" s="288">
        <v>0.45</v>
      </c>
      <c r="G51" s="286">
        <v>3</v>
      </c>
      <c r="H51" s="291">
        <v>1.2489999999999999E-2</v>
      </c>
      <c r="I51" s="288">
        <v>0.37877406000000002</v>
      </c>
      <c r="J51" s="57"/>
    </row>
    <row r="52" spans="1:10" ht="15" customHeight="1" x14ac:dyDescent="0.35">
      <c r="A52" s="287">
        <v>2</v>
      </c>
      <c r="B52" s="33" t="s">
        <v>958</v>
      </c>
      <c r="C52" s="291">
        <v>0.401474</v>
      </c>
      <c r="D52" s="288">
        <v>2E-3</v>
      </c>
      <c r="E52" s="290">
        <v>1</v>
      </c>
      <c r="F52" s="288">
        <v>0.45</v>
      </c>
      <c r="G52" s="286">
        <v>3</v>
      </c>
      <c r="H52" s="291">
        <v>0.22509199999999999</v>
      </c>
      <c r="I52" s="288">
        <v>0.56066424000000004</v>
      </c>
      <c r="J52" s="57"/>
    </row>
    <row r="53" spans="1:10" ht="15" customHeight="1" x14ac:dyDescent="0.35">
      <c r="A53" s="287">
        <v>3</v>
      </c>
      <c r="B53" s="33" t="s">
        <v>959</v>
      </c>
      <c r="C53" s="291">
        <v>7.466488</v>
      </c>
      <c r="D53" s="288">
        <v>3.1921100000000002E-3</v>
      </c>
      <c r="E53" s="290">
        <v>18</v>
      </c>
      <c r="F53" s="288">
        <v>0.45</v>
      </c>
      <c r="G53" s="286">
        <v>3</v>
      </c>
      <c r="H53" s="291">
        <v>5.0967460000000004</v>
      </c>
      <c r="I53" s="288">
        <v>0.68261620999999995</v>
      </c>
      <c r="J53" s="57"/>
    </row>
    <row r="54" spans="1:10" ht="15" customHeight="1" x14ac:dyDescent="0.35">
      <c r="A54" s="287">
        <v>4</v>
      </c>
      <c r="B54" s="33" t="s">
        <v>960</v>
      </c>
      <c r="C54" s="291">
        <v>6.8994939999999998</v>
      </c>
      <c r="D54" s="288">
        <v>6.42648E-3</v>
      </c>
      <c r="E54" s="290">
        <v>7</v>
      </c>
      <c r="F54" s="288">
        <v>0.45</v>
      </c>
      <c r="G54" s="286">
        <v>3</v>
      </c>
      <c r="H54" s="291">
        <v>6.8446569999999998</v>
      </c>
      <c r="I54" s="288">
        <v>0.99205215999999996</v>
      </c>
      <c r="J54" s="57"/>
    </row>
    <row r="55" spans="1:10" ht="15" customHeight="1" x14ac:dyDescent="0.35">
      <c r="A55" s="287">
        <v>5</v>
      </c>
      <c r="B55" s="33" t="s">
        <v>961</v>
      </c>
      <c r="C55" s="291">
        <v>1.1682870000000001</v>
      </c>
      <c r="D55" s="288">
        <v>8.3472000000000008E-3</v>
      </c>
      <c r="E55" s="290">
        <v>2</v>
      </c>
      <c r="F55" s="288">
        <v>0.45</v>
      </c>
      <c r="G55" s="286">
        <v>3</v>
      </c>
      <c r="H55" s="291">
        <v>1.0998220000000001</v>
      </c>
      <c r="I55" s="288">
        <v>0.94139713999999997</v>
      </c>
      <c r="J55" s="57"/>
    </row>
    <row r="56" spans="1:10" ht="15" customHeight="1" x14ac:dyDescent="0.35">
      <c r="A56" s="287">
        <v>6</v>
      </c>
      <c r="B56" s="33" t="s">
        <v>964</v>
      </c>
      <c r="C56" s="290">
        <v>0</v>
      </c>
      <c r="D56" s="290">
        <v>0</v>
      </c>
      <c r="E56" s="290">
        <v>0</v>
      </c>
      <c r="F56" s="290">
        <v>0</v>
      </c>
      <c r="G56" s="290">
        <v>0</v>
      </c>
      <c r="H56" s="290">
        <v>0</v>
      </c>
      <c r="I56" s="290">
        <v>0</v>
      </c>
      <c r="J56" s="57"/>
    </row>
    <row r="57" spans="1:10" ht="29.15" customHeight="1" x14ac:dyDescent="0.35">
      <c r="A57" s="287">
        <v>7</v>
      </c>
      <c r="B57" s="33" t="s">
        <v>967</v>
      </c>
      <c r="C57" s="291">
        <v>0.34088299999999999</v>
      </c>
      <c r="D57" s="288">
        <v>0.5</v>
      </c>
      <c r="E57" s="290">
        <v>2</v>
      </c>
      <c r="F57" s="288">
        <v>0.45</v>
      </c>
      <c r="G57" s="286">
        <v>3</v>
      </c>
      <c r="H57" s="291">
        <v>0.89149800000000001</v>
      </c>
      <c r="I57" s="288">
        <v>2.6152610799999998</v>
      </c>
      <c r="J57" s="57"/>
    </row>
    <row r="58" spans="1:10" ht="29.15" customHeight="1" x14ac:dyDescent="0.35">
      <c r="A58" s="287">
        <v>8</v>
      </c>
      <c r="B58" s="33" t="s">
        <v>971</v>
      </c>
      <c r="C58" s="290">
        <v>0</v>
      </c>
      <c r="D58" s="290">
        <v>0</v>
      </c>
      <c r="E58" s="290">
        <v>0</v>
      </c>
      <c r="F58" s="290">
        <v>0</v>
      </c>
      <c r="G58" s="290">
        <v>0</v>
      </c>
      <c r="H58" s="290">
        <v>0</v>
      </c>
      <c r="I58" s="290">
        <v>0</v>
      </c>
      <c r="J58" s="57"/>
    </row>
    <row r="59" spans="1:10" ht="52.5" customHeight="1" x14ac:dyDescent="0.35">
      <c r="A59" s="110"/>
      <c r="B59" s="33" t="s">
        <v>1081</v>
      </c>
      <c r="C59" s="291">
        <v>16.309602000000002</v>
      </c>
      <c r="D59" s="288">
        <v>1.527951E-2</v>
      </c>
      <c r="E59" s="290">
        <v>31</v>
      </c>
      <c r="F59" s="288">
        <v>0.45</v>
      </c>
      <c r="G59" s="286">
        <v>3</v>
      </c>
      <c r="H59" s="291">
        <v>14.170306</v>
      </c>
      <c r="I59" s="288">
        <v>0.86883215000000003</v>
      </c>
      <c r="J59" s="57"/>
    </row>
    <row r="60" spans="1:10" ht="15" customHeight="1" x14ac:dyDescent="0.35">
      <c r="A60" s="9"/>
      <c r="B60" s="87"/>
      <c r="C60" s="173"/>
      <c r="D60" s="173"/>
      <c r="E60" s="173"/>
      <c r="F60" s="173"/>
      <c r="G60" s="173"/>
      <c r="H60" s="173"/>
      <c r="I60" s="173"/>
    </row>
    <row r="61" spans="1:10" ht="15" customHeight="1" x14ac:dyDescent="0.35">
      <c r="A61" s="9"/>
      <c r="B61" s="20"/>
      <c r="C61" s="33" t="s">
        <v>84</v>
      </c>
      <c r="D61" s="33" t="s">
        <v>85</v>
      </c>
      <c r="E61" s="33" t="s">
        <v>86</v>
      </c>
      <c r="F61" s="33" t="s">
        <v>87</v>
      </c>
      <c r="G61" s="33" t="s">
        <v>88</v>
      </c>
      <c r="H61" s="33" t="s">
        <v>420</v>
      </c>
      <c r="I61" s="33" t="s">
        <v>421</v>
      </c>
      <c r="J61" s="57"/>
    </row>
    <row r="62" spans="1:10" ht="49.15" customHeight="1" x14ac:dyDescent="0.35">
      <c r="A62" s="215"/>
      <c r="B62" s="486" t="s">
        <v>1071</v>
      </c>
      <c r="C62" s="439" t="s">
        <v>1043</v>
      </c>
      <c r="D62" s="439" t="s">
        <v>946</v>
      </c>
      <c r="E62" s="439" t="s">
        <v>947</v>
      </c>
      <c r="F62" s="439" t="s">
        <v>948</v>
      </c>
      <c r="G62" s="439" t="s">
        <v>949</v>
      </c>
      <c r="H62" s="439" t="s">
        <v>1044</v>
      </c>
      <c r="I62" s="439" t="s">
        <v>951</v>
      </c>
      <c r="J62" s="57"/>
    </row>
    <row r="63" spans="1:10" ht="28" customHeight="1" x14ac:dyDescent="0.35">
      <c r="A63" s="235"/>
      <c r="B63" s="486"/>
      <c r="C63" s="493"/>
      <c r="D63" s="493"/>
      <c r="E63" s="493"/>
      <c r="F63" s="493"/>
      <c r="G63" s="493"/>
      <c r="H63" s="493"/>
      <c r="I63" s="493"/>
      <c r="J63" s="57"/>
    </row>
    <row r="64" spans="1:10" ht="29.15" customHeight="1" x14ac:dyDescent="0.35">
      <c r="A64" s="38" t="s">
        <v>1082</v>
      </c>
      <c r="B64" s="33"/>
      <c r="C64" s="43"/>
      <c r="D64" s="43"/>
      <c r="E64" s="43"/>
      <c r="F64" s="43"/>
      <c r="G64" s="43"/>
      <c r="H64" s="43"/>
      <c r="I64" s="43"/>
      <c r="J64" s="57"/>
    </row>
    <row r="65" spans="1:10" ht="15" customHeight="1" x14ac:dyDescent="0.35">
      <c r="A65" s="37">
        <v>1</v>
      </c>
      <c r="B65" s="33" t="s">
        <v>955</v>
      </c>
      <c r="C65" s="291">
        <v>10.460366</v>
      </c>
      <c r="D65" s="288">
        <v>4.3878E-4</v>
      </c>
      <c r="E65" s="290">
        <v>20</v>
      </c>
      <c r="F65" s="288">
        <v>0.45</v>
      </c>
      <c r="G65" s="286">
        <v>3</v>
      </c>
      <c r="H65" s="291">
        <v>2.7548979999999998</v>
      </c>
      <c r="I65" s="288">
        <v>0.26336533000000001</v>
      </c>
      <c r="J65" s="57"/>
    </row>
    <row r="66" spans="1:10" ht="15" customHeight="1" x14ac:dyDescent="0.35">
      <c r="A66" s="287">
        <v>2</v>
      </c>
      <c r="B66" s="33" t="s">
        <v>958</v>
      </c>
      <c r="C66" s="291">
        <v>10.067686999999999</v>
      </c>
      <c r="D66" s="288">
        <v>1.8057500000000001E-3</v>
      </c>
      <c r="E66" s="290">
        <v>7</v>
      </c>
      <c r="F66" s="288">
        <v>0.45</v>
      </c>
      <c r="G66" s="286">
        <v>3</v>
      </c>
      <c r="H66" s="291">
        <v>6.2225260000000002</v>
      </c>
      <c r="I66" s="288">
        <v>0.61806912999999997</v>
      </c>
      <c r="J66" s="57"/>
    </row>
    <row r="67" spans="1:10" ht="15" customHeight="1" x14ac:dyDescent="0.35">
      <c r="A67" s="287">
        <v>3</v>
      </c>
      <c r="B67" s="33" t="s">
        <v>959</v>
      </c>
      <c r="C67" s="291">
        <v>9.9539829999999991</v>
      </c>
      <c r="D67" s="288">
        <v>3.2390700000000001E-3</v>
      </c>
      <c r="E67" s="290">
        <v>19</v>
      </c>
      <c r="F67" s="288">
        <v>0.45</v>
      </c>
      <c r="G67" s="286">
        <v>3</v>
      </c>
      <c r="H67" s="291">
        <v>8.3733210000000007</v>
      </c>
      <c r="I67" s="288">
        <v>0.84120304000000001</v>
      </c>
      <c r="J67" s="57"/>
    </row>
    <row r="68" spans="1:10" ht="15" customHeight="1" x14ac:dyDescent="0.35">
      <c r="A68" s="287">
        <v>4</v>
      </c>
      <c r="B68" s="33" t="s">
        <v>960</v>
      </c>
      <c r="C68" s="291">
        <v>1.434839</v>
      </c>
      <c r="D68" s="288">
        <v>5.8100799999999996E-3</v>
      </c>
      <c r="E68" s="290">
        <v>3</v>
      </c>
      <c r="F68" s="288">
        <v>0.45</v>
      </c>
      <c r="G68" s="286">
        <v>3</v>
      </c>
      <c r="H68" s="291">
        <v>1.5900559999999999</v>
      </c>
      <c r="I68" s="288">
        <v>1.1081772299999999</v>
      </c>
      <c r="J68" s="57"/>
    </row>
    <row r="69" spans="1:10" ht="15" customHeight="1" x14ac:dyDescent="0.35">
      <c r="A69" s="287">
        <v>5</v>
      </c>
      <c r="B69" s="33" t="s">
        <v>961</v>
      </c>
      <c r="C69" s="291">
        <v>4.4479999999999999E-2</v>
      </c>
      <c r="D69" s="288">
        <v>1.042184E-2</v>
      </c>
      <c r="E69" s="290">
        <v>3</v>
      </c>
      <c r="F69" s="288">
        <v>0.45</v>
      </c>
      <c r="G69" s="286">
        <v>2</v>
      </c>
      <c r="H69" s="291">
        <v>6.1752000000000001E-2</v>
      </c>
      <c r="I69" s="288">
        <v>1.388307</v>
      </c>
      <c r="J69" s="57"/>
    </row>
    <row r="70" spans="1:10" ht="15" customHeight="1" x14ac:dyDescent="0.35">
      <c r="A70" s="287">
        <v>6</v>
      </c>
      <c r="B70" s="33" t="s">
        <v>964</v>
      </c>
      <c r="C70" s="290">
        <v>0</v>
      </c>
      <c r="D70" s="290">
        <v>0</v>
      </c>
      <c r="E70" s="290">
        <v>0</v>
      </c>
      <c r="F70" s="290">
        <v>0</v>
      </c>
      <c r="G70" s="290">
        <v>0</v>
      </c>
      <c r="H70" s="290">
        <v>0</v>
      </c>
      <c r="I70" s="290">
        <v>0</v>
      </c>
      <c r="J70" s="57"/>
    </row>
    <row r="71" spans="1:10" ht="29.15" customHeight="1" x14ac:dyDescent="0.35">
      <c r="A71" s="287">
        <v>7</v>
      </c>
      <c r="B71" s="33" t="s">
        <v>967</v>
      </c>
      <c r="C71" s="290">
        <v>0</v>
      </c>
      <c r="D71" s="290">
        <v>0</v>
      </c>
      <c r="E71" s="290">
        <v>0</v>
      </c>
      <c r="F71" s="290">
        <v>0</v>
      </c>
      <c r="G71" s="290">
        <v>0</v>
      </c>
      <c r="H71" s="290">
        <v>0</v>
      </c>
      <c r="I71" s="290">
        <v>0</v>
      </c>
      <c r="J71" s="57"/>
    </row>
    <row r="72" spans="1:10" ht="29.15" customHeight="1" x14ac:dyDescent="0.35">
      <c r="A72" s="287">
        <v>8</v>
      </c>
      <c r="B72" s="33" t="s">
        <v>971</v>
      </c>
      <c r="C72" s="290">
        <v>0</v>
      </c>
      <c r="D72" s="290">
        <v>0</v>
      </c>
      <c r="E72" s="290">
        <v>0</v>
      </c>
      <c r="F72" s="290">
        <v>0</v>
      </c>
      <c r="G72" s="290">
        <v>0</v>
      </c>
      <c r="H72" s="290">
        <v>0</v>
      </c>
      <c r="I72" s="290">
        <v>0</v>
      </c>
      <c r="J72" s="57"/>
    </row>
    <row r="73" spans="1:10" ht="42.65" customHeight="1" x14ac:dyDescent="0.35">
      <c r="A73" s="110"/>
      <c r="B73" s="33" t="s">
        <v>1083</v>
      </c>
      <c r="C73" s="291">
        <v>31.961355000000001</v>
      </c>
      <c r="D73" s="288">
        <v>1.99651E-3</v>
      </c>
      <c r="E73" s="290">
        <v>52</v>
      </c>
      <c r="F73" s="288">
        <v>0.45</v>
      </c>
      <c r="G73" s="286">
        <v>3</v>
      </c>
      <c r="H73" s="291">
        <v>19.002552999999999</v>
      </c>
      <c r="I73" s="288">
        <v>0.59454779000000002</v>
      </c>
      <c r="J73" s="57"/>
    </row>
    <row r="74" spans="1:10" ht="15" customHeight="1" x14ac:dyDescent="0.35">
      <c r="A74" s="9"/>
      <c r="B74" s="87"/>
      <c r="C74" s="30"/>
      <c r="D74" s="30"/>
      <c r="E74" s="30"/>
      <c r="F74" s="30"/>
      <c r="G74" s="30"/>
      <c r="H74" s="30"/>
      <c r="I74" s="30"/>
    </row>
    <row r="75" spans="1:10" ht="15" customHeight="1" x14ac:dyDescent="0.35">
      <c r="A75" s="9"/>
      <c r="B75" s="20"/>
      <c r="C75" s="33" t="s">
        <v>84</v>
      </c>
      <c r="D75" s="33" t="s">
        <v>85</v>
      </c>
      <c r="E75" s="33" t="s">
        <v>86</v>
      </c>
      <c r="F75" s="33" t="s">
        <v>87</v>
      </c>
      <c r="G75" s="33" t="s">
        <v>88</v>
      </c>
      <c r="H75" s="33" t="s">
        <v>420</v>
      </c>
      <c r="I75" s="33" t="s">
        <v>421</v>
      </c>
      <c r="J75" s="57"/>
    </row>
    <row r="76" spans="1:10" ht="49.15" customHeight="1" x14ac:dyDescent="0.35">
      <c r="A76" s="215"/>
      <c r="B76" s="486" t="s">
        <v>1071</v>
      </c>
      <c r="C76" s="439" t="s">
        <v>1043</v>
      </c>
      <c r="D76" s="439" t="s">
        <v>946</v>
      </c>
      <c r="E76" s="439" t="s">
        <v>947</v>
      </c>
      <c r="F76" s="439" t="s">
        <v>948</v>
      </c>
      <c r="G76" s="439" t="s">
        <v>949</v>
      </c>
      <c r="H76" s="439" t="s">
        <v>1044</v>
      </c>
      <c r="I76" s="439" t="s">
        <v>951</v>
      </c>
      <c r="J76" s="57"/>
    </row>
    <row r="77" spans="1:10" ht="28" customHeight="1" x14ac:dyDescent="0.35">
      <c r="A77" s="235"/>
      <c r="B77" s="486"/>
      <c r="C77" s="493"/>
      <c r="D77" s="493"/>
      <c r="E77" s="493"/>
      <c r="F77" s="493"/>
      <c r="G77" s="493"/>
      <c r="H77" s="493"/>
      <c r="I77" s="493"/>
      <c r="J77" s="57"/>
    </row>
    <row r="78" spans="1:10" ht="29.15" customHeight="1" x14ac:dyDescent="0.35">
      <c r="A78" s="38" t="s">
        <v>1084</v>
      </c>
      <c r="B78" s="33"/>
      <c r="C78" s="43"/>
      <c r="D78" s="43"/>
      <c r="E78" s="43"/>
      <c r="F78" s="43"/>
      <c r="G78" s="43"/>
      <c r="H78" s="43"/>
      <c r="I78" s="43"/>
      <c r="J78" s="57"/>
    </row>
    <row r="79" spans="1:10" ht="15" customHeight="1" x14ac:dyDescent="0.35">
      <c r="A79" s="37">
        <v>1</v>
      </c>
      <c r="B79" s="33" t="s">
        <v>955</v>
      </c>
      <c r="C79" s="290">
        <v>0</v>
      </c>
      <c r="D79" s="286">
        <v>0</v>
      </c>
      <c r="E79" s="290">
        <v>0</v>
      </c>
      <c r="F79" s="286">
        <v>0</v>
      </c>
      <c r="G79" s="290">
        <v>0</v>
      </c>
      <c r="H79" s="290">
        <v>0</v>
      </c>
      <c r="I79" s="286">
        <v>0</v>
      </c>
      <c r="J79" s="57"/>
    </row>
    <row r="80" spans="1:10" ht="15" customHeight="1" x14ac:dyDescent="0.35">
      <c r="A80" s="287">
        <v>2</v>
      </c>
      <c r="B80" s="33" t="s">
        <v>958</v>
      </c>
      <c r="C80" s="290">
        <v>0</v>
      </c>
      <c r="D80" s="286">
        <v>0</v>
      </c>
      <c r="E80" s="290">
        <v>0</v>
      </c>
      <c r="F80" s="286">
        <v>0</v>
      </c>
      <c r="G80" s="290">
        <v>0</v>
      </c>
      <c r="H80" s="290">
        <v>0</v>
      </c>
      <c r="I80" s="286">
        <v>0</v>
      </c>
      <c r="J80" s="57"/>
    </row>
    <row r="81" spans="1:10" ht="15" customHeight="1" x14ac:dyDescent="0.35">
      <c r="A81" s="287">
        <v>3</v>
      </c>
      <c r="B81" s="33" t="s">
        <v>959</v>
      </c>
      <c r="C81" s="290">
        <v>0</v>
      </c>
      <c r="D81" s="286">
        <v>0</v>
      </c>
      <c r="E81" s="290">
        <v>0</v>
      </c>
      <c r="F81" s="286">
        <v>0</v>
      </c>
      <c r="G81" s="290">
        <v>0</v>
      </c>
      <c r="H81" s="290">
        <v>0</v>
      </c>
      <c r="I81" s="286">
        <v>0</v>
      </c>
      <c r="J81" s="57"/>
    </row>
    <row r="82" spans="1:10" ht="15" customHeight="1" x14ac:dyDescent="0.35">
      <c r="A82" s="287">
        <v>4</v>
      </c>
      <c r="B82" s="33" t="s">
        <v>960</v>
      </c>
      <c r="C82" s="290">
        <v>0</v>
      </c>
      <c r="D82" s="286">
        <v>0</v>
      </c>
      <c r="E82" s="290">
        <v>0</v>
      </c>
      <c r="F82" s="286">
        <v>0</v>
      </c>
      <c r="G82" s="290">
        <v>0</v>
      </c>
      <c r="H82" s="290">
        <v>0</v>
      </c>
      <c r="I82" s="286">
        <v>0</v>
      </c>
      <c r="J82" s="57"/>
    </row>
    <row r="83" spans="1:10" ht="15" customHeight="1" x14ac:dyDescent="0.35">
      <c r="A83" s="287">
        <v>5</v>
      </c>
      <c r="B83" s="33" t="s">
        <v>961</v>
      </c>
      <c r="C83" s="290">
        <v>0</v>
      </c>
      <c r="D83" s="286">
        <v>0</v>
      </c>
      <c r="E83" s="290">
        <v>0</v>
      </c>
      <c r="F83" s="286">
        <v>0</v>
      </c>
      <c r="G83" s="290">
        <v>0</v>
      </c>
      <c r="H83" s="290">
        <v>0</v>
      </c>
      <c r="I83" s="286">
        <v>0</v>
      </c>
      <c r="J83" s="57"/>
    </row>
    <row r="84" spans="1:10" ht="15" customHeight="1" x14ac:dyDescent="0.35">
      <c r="A84" s="287">
        <v>6</v>
      </c>
      <c r="B84" s="33" t="s">
        <v>964</v>
      </c>
      <c r="C84" s="290">
        <v>0</v>
      </c>
      <c r="D84" s="286">
        <v>0</v>
      </c>
      <c r="E84" s="290">
        <v>0</v>
      </c>
      <c r="F84" s="286">
        <v>0</v>
      </c>
      <c r="G84" s="290">
        <v>0</v>
      </c>
      <c r="H84" s="290">
        <v>0</v>
      </c>
      <c r="I84" s="286">
        <v>0</v>
      </c>
      <c r="J84" s="57"/>
    </row>
    <row r="85" spans="1:10" ht="29.15" customHeight="1" x14ac:dyDescent="0.35">
      <c r="A85" s="287">
        <v>7</v>
      </c>
      <c r="B85" s="33" t="s">
        <v>967</v>
      </c>
      <c r="C85" s="290">
        <v>0</v>
      </c>
      <c r="D85" s="286">
        <v>0</v>
      </c>
      <c r="E85" s="290">
        <v>0</v>
      </c>
      <c r="F85" s="286">
        <v>0</v>
      </c>
      <c r="G85" s="290">
        <v>0</v>
      </c>
      <c r="H85" s="290">
        <v>0</v>
      </c>
      <c r="I85" s="286">
        <v>0</v>
      </c>
      <c r="J85" s="57"/>
    </row>
    <row r="86" spans="1:10" ht="29.15" customHeight="1" x14ac:dyDescent="0.35">
      <c r="A86" s="287">
        <v>8</v>
      </c>
      <c r="B86" s="33" t="s">
        <v>971</v>
      </c>
      <c r="C86" s="290">
        <v>0</v>
      </c>
      <c r="D86" s="286">
        <v>0</v>
      </c>
      <c r="E86" s="290">
        <v>0</v>
      </c>
      <c r="F86" s="286">
        <v>0</v>
      </c>
      <c r="G86" s="290">
        <v>0</v>
      </c>
      <c r="H86" s="290">
        <v>0</v>
      </c>
      <c r="I86" s="286">
        <v>0</v>
      </c>
      <c r="J86" s="57"/>
    </row>
    <row r="87" spans="1:10" ht="42.65" customHeight="1" x14ac:dyDescent="0.35">
      <c r="A87" s="110"/>
      <c r="B87" s="33" t="s">
        <v>1085</v>
      </c>
      <c r="C87" s="290">
        <v>0</v>
      </c>
      <c r="D87" s="286">
        <v>0</v>
      </c>
      <c r="E87" s="290">
        <v>0</v>
      </c>
      <c r="F87" s="286">
        <v>0</v>
      </c>
      <c r="G87" s="290">
        <v>0</v>
      </c>
      <c r="H87" s="290">
        <v>0</v>
      </c>
      <c r="I87" s="286">
        <v>0</v>
      </c>
      <c r="J87" s="57"/>
    </row>
    <row r="88" spans="1:10" ht="49.15" customHeight="1" x14ac:dyDescent="0.35">
      <c r="A88" s="110"/>
      <c r="B88" s="276" t="s">
        <v>1086</v>
      </c>
      <c r="C88" s="292">
        <v>17122.487510999999</v>
      </c>
      <c r="D88" s="82">
        <v>1.2792260000000001E-3</v>
      </c>
      <c r="E88" s="293">
        <v>151</v>
      </c>
      <c r="F88" s="82">
        <v>7.7666914000000004E-2</v>
      </c>
      <c r="G88" s="294">
        <v>1</v>
      </c>
      <c r="H88" s="295">
        <v>957.33894699999996</v>
      </c>
      <c r="I88" s="82">
        <v>5.5911210000000003E-2</v>
      </c>
      <c r="J88" s="57"/>
    </row>
    <row r="89" spans="1:10" ht="14.5" x14ac:dyDescent="0.35">
      <c r="A89" s="86"/>
      <c r="B89" s="86"/>
      <c r="C89" s="86"/>
      <c r="D89" s="86"/>
      <c r="E89" s="86"/>
      <c r="F89" s="86"/>
      <c r="G89" s="86"/>
      <c r="H89" s="86"/>
      <c r="I89" s="86"/>
    </row>
  </sheetData>
  <mergeCells count="50">
    <mergeCell ref="H76:H77"/>
    <mergeCell ref="G76:G77"/>
    <mergeCell ref="I76:I77"/>
    <mergeCell ref="B76:B77"/>
    <mergeCell ref="D76:D77"/>
    <mergeCell ref="C76:C77"/>
    <mergeCell ref="F76:F77"/>
    <mergeCell ref="E76:E77"/>
    <mergeCell ref="F62:F63"/>
    <mergeCell ref="E62:E63"/>
    <mergeCell ref="D62:D63"/>
    <mergeCell ref="C62:C63"/>
    <mergeCell ref="B62:B63"/>
    <mergeCell ref="G48:G49"/>
    <mergeCell ref="H48:H49"/>
    <mergeCell ref="I48:I49"/>
    <mergeCell ref="I62:I63"/>
    <mergeCell ref="H62:H63"/>
    <mergeCell ref="G62:G63"/>
    <mergeCell ref="B48:B49"/>
    <mergeCell ref="D48:D49"/>
    <mergeCell ref="C48:C49"/>
    <mergeCell ref="F48:F49"/>
    <mergeCell ref="E48:E49"/>
    <mergeCell ref="C20:C21"/>
    <mergeCell ref="B20:B21"/>
    <mergeCell ref="I20:I21"/>
    <mergeCell ref="I34:I35"/>
    <mergeCell ref="H34:H35"/>
    <mergeCell ref="G34:G35"/>
    <mergeCell ref="F34:F35"/>
    <mergeCell ref="E34:E35"/>
    <mergeCell ref="D34:D35"/>
    <mergeCell ref="C34:C35"/>
    <mergeCell ref="B34:B35"/>
    <mergeCell ref="E20:E21"/>
    <mergeCell ref="F20:F21"/>
    <mergeCell ref="G20:G21"/>
    <mergeCell ref="H20:H21"/>
    <mergeCell ref="D20:D21"/>
    <mergeCell ref="H6:H7"/>
    <mergeCell ref="G6:G7"/>
    <mergeCell ref="A3:I3"/>
    <mergeCell ref="A1:I1"/>
    <mergeCell ref="I6:I7"/>
    <mergeCell ref="B6:B7"/>
    <mergeCell ref="D6:D7"/>
    <mergeCell ref="C6:C7"/>
    <mergeCell ref="F6:F7"/>
    <mergeCell ref="E6:E7"/>
  </mergeCells>
  <hyperlinks>
    <hyperlink ref="J1" location="'Table of Contents'!A1" display="Table of Contents" xr:uid="{9B791899-D820-4855-8DE8-08525AC64920}"/>
  </hyperlinks>
  <pageMargins left="0.75" right="0.75" top="1" bottom="1" header="0.5" footer="0.5"/>
  <pageSetup paperSize="9" scale="76" orientation="portrait" r:id="rId1"/>
  <rowBreaks count="1" manualBreakCount="1">
    <brk id="74" max="8" man="1"/>
  </rowBreaks>
  <colBreaks count="1" manualBreakCount="1">
    <brk id="9"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37"/>
  <sheetViews>
    <sheetView showRuler="0" zoomScaleNormal="100" workbookViewId="0">
      <selection sqref="A1:J1"/>
    </sheetView>
  </sheetViews>
  <sheetFormatPr defaultColWidth="13.1796875" defaultRowHeight="12.5" x14ac:dyDescent="0.25"/>
  <cols>
    <col min="1" max="1" width="5.54296875" customWidth="1"/>
    <col min="2" max="2" width="27.453125" customWidth="1"/>
    <col min="3" max="10" width="15.7265625" customWidth="1"/>
    <col min="11" max="11" width="16.26953125" bestFit="1" customWidth="1"/>
  </cols>
  <sheetData>
    <row r="1" spans="1:11" ht="18.649999999999999" customHeight="1" x14ac:dyDescent="0.25">
      <c r="A1" s="401" t="s">
        <v>46</v>
      </c>
      <c r="B1" s="402"/>
      <c r="C1" s="402"/>
      <c r="D1" s="402"/>
      <c r="E1" s="402"/>
      <c r="F1" s="402"/>
      <c r="G1" s="402"/>
      <c r="H1" s="402"/>
      <c r="I1" s="402"/>
      <c r="J1" s="402"/>
      <c r="K1" s="352" t="s">
        <v>2</v>
      </c>
    </row>
    <row r="2" spans="1:11" ht="20.9" customHeight="1" x14ac:dyDescent="0.35">
      <c r="A2" s="10"/>
      <c r="B2" s="12"/>
      <c r="C2" s="71"/>
      <c r="D2" s="71"/>
      <c r="E2" s="71"/>
      <c r="F2" s="71"/>
      <c r="G2" s="71"/>
      <c r="H2" s="71"/>
      <c r="I2" s="71"/>
      <c r="J2" s="71"/>
    </row>
    <row r="3" spans="1:11" ht="59.15" customHeight="1" x14ac:dyDescent="0.35">
      <c r="A3" s="443" t="s">
        <v>1087</v>
      </c>
      <c r="B3" s="419"/>
      <c r="C3" s="419"/>
      <c r="D3" s="419"/>
      <c r="E3" s="419"/>
      <c r="F3" s="419"/>
      <c r="G3" s="419"/>
      <c r="H3" s="419"/>
      <c r="I3" s="419"/>
      <c r="J3" s="419"/>
    </row>
    <row r="4" spans="1:11" ht="15" customHeight="1" x14ac:dyDescent="0.35">
      <c r="A4" s="9"/>
      <c r="B4" s="12"/>
      <c r="C4" s="72"/>
      <c r="D4" s="72"/>
      <c r="E4" s="72"/>
      <c r="F4" s="72"/>
      <c r="G4" s="72"/>
      <c r="H4" s="72"/>
      <c r="I4" s="72"/>
      <c r="J4" s="72"/>
    </row>
    <row r="5" spans="1:11" ht="15" customHeight="1" x14ac:dyDescent="0.35">
      <c r="A5" s="9"/>
      <c r="B5" s="32"/>
      <c r="C5" s="33" t="s">
        <v>84</v>
      </c>
      <c r="D5" s="33" t="s">
        <v>85</v>
      </c>
      <c r="E5" s="33" t="s">
        <v>86</v>
      </c>
      <c r="F5" s="33" t="s">
        <v>87</v>
      </c>
      <c r="G5" s="33" t="s">
        <v>88</v>
      </c>
      <c r="H5" s="33" t="s">
        <v>420</v>
      </c>
      <c r="I5" s="33" t="s">
        <v>421</v>
      </c>
      <c r="J5" s="33" t="s">
        <v>422</v>
      </c>
      <c r="K5" s="57"/>
    </row>
    <row r="6" spans="1:11" ht="15" customHeight="1" x14ac:dyDescent="0.35">
      <c r="A6" s="9"/>
      <c r="B6" s="34"/>
      <c r="C6" s="424" t="s">
        <v>1088</v>
      </c>
      <c r="D6" s="457"/>
      <c r="E6" s="457"/>
      <c r="F6" s="458"/>
      <c r="G6" s="424" t="s">
        <v>1089</v>
      </c>
      <c r="H6" s="457"/>
      <c r="I6" s="457"/>
      <c r="J6" s="458"/>
      <c r="K6" s="57"/>
    </row>
    <row r="7" spans="1:11" ht="29.15" customHeight="1" x14ac:dyDescent="0.35">
      <c r="A7" s="215"/>
      <c r="B7" s="439" t="s">
        <v>1090</v>
      </c>
      <c r="C7" s="424" t="s">
        <v>1091</v>
      </c>
      <c r="D7" s="458"/>
      <c r="E7" s="424" t="s">
        <v>1092</v>
      </c>
      <c r="F7" s="458"/>
      <c r="G7" s="424" t="s">
        <v>1091</v>
      </c>
      <c r="H7" s="458"/>
      <c r="I7" s="424" t="s">
        <v>1092</v>
      </c>
      <c r="J7" s="458"/>
      <c r="K7" s="57"/>
    </row>
    <row r="8" spans="1:11" ht="15" customHeight="1" x14ac:dyDescent="0.35">
      <c r="A8" s="151"/>
      <c r="B8" s="485"/>
      <c r="C8" s="33" t="s">
        <v>1093</v>
      </c>
      <c r="D8" s="33" t="s">
        <v>1094</v>
      </c>
      <c r="E8" s="33" t="s">
        <v>1093</v>
      </c>
      <c r="F8" s="33" t="s">
        <v>1094</v>
      </c>
      <c r="G8" s="33" t="s">
        <v>1093</v>
      </c>
      <c r="H8" s="33" t="s">
        <v>1094</v>
      </c>
      <c r="I8" s="33" t="s">
        <v>1093</v>
      </c>
      <c r="J8" s="33" t="s">
        <v>1094</v>
      </c>
      <c r="K8" s="57"/>
    </row>
    <row r="9" spans="1:11" ht="42.65" customHeight="1" x14ac:dyDescent="0.35">
      <c r="A9" s="37">
        <v>1</v>
      </c>
      <c r="B9" s="38" t="s">
        <v>1095</v>
      </c>
      <c r="C9" s="39">
        <v>39.736134</v>
      </c>
      <c r="D9" s="39">
        <v>12.495483999999999</v>
      </c>
      <c r="E9" s="39">
        <v>142.557771</v>
      </c>
      <c r="F9" s="39">
        <v>36.862690000000001</v>
      </c>
      <c r="G9" s="39">
        <v>0</v>
      </c>
      <c r="H9" s="39">
        <v>0</v>
      </c>
      <c r="I9" s="39">
        <v>0</v>
      </c>
      <c r="J9" s="39">
        <v>0</v>
      </c>
      <c r="K9" s="57"/>
    </row>
    <row r="10" spans="1:11" ht="29.15" customHeight="1" x14ac:dyDescent="0.35">
      <c r="A10" s="37">
        <v>2</v>
      </c>
      <c r="B10" s="38" t="s">
        <v>1096</v>
      </c>
      <c r="C10" s="39">
        <v>90.617913999999999</v>
      </c>
      <c r="D10" s="39">
        <v>0</v>
      </c>
      <c r="E10" s="39">
        <v>247.20030800000001</v>
      </c>
      <c r="F10" s="136">
        <v>0.46243699999999999</v>
      </c>
      <c r="G10" s="39">
        <v>0</v>
      </c>
      <c r="H10" s="39">
        <v>0</v>
      </c>
      <c r="I10" s="39">
        <v>0</v>
      </c>
      <c r="J10" s="39">
        <v>0</v>
      </c>
      <c r="K10" s="57"/>
    </row>
    <row r="11" spans="1:11" ht="42.65" customHeight="1" x14ac:dyDescent="0.35">
      <c r="A11" s="37">
        <v>3</v>
      </c>
      <c r="B11" s="38" t="s">
        <v>1097</v>
      </c>
      <c r="C11" s="39">
        <v>0</v>
      </c>
      <c r="D11" s="39">
        <v>0</v>
      </c>
      <c r="E11" s="39">
        <v>0</v>
      </c>
      <c r="F11" s="39">
        <v>0</v>
      </c>
      <c r="G11" s="39">
        <v>0</v>
      </c>
      <c r="H11" s="136">
        <v>0.128188</v>
      </c>
      <c r="I11" s="39">
        <v>0</v>
      </c>
      <c r="J11" s="39">
        <v>3227.3297379999999</v>
      </c>
      <c r="K11" s="57"/>
    </row>
    <row r="12" spans="1:11" ht="42.65" customHeight="1" x14ac:dyDescent="0.35">
      <c r="A12" s="37">
        <v>4</v>
      </c>
      <c r="B12" s="38" t="s">
        <v>1098</v>
      </c>
      <c r="C12" s="39">
        <v>0</v>
      </c>
      <c r="D12" s="39">
        <v>0</v>
      </c>
      <c r="E12" s="39">
        <v>0</v>
      </c>
      <c r="F12" s="39">
        <v>0</v>
      </c>
      <c r="G12" s="39">
        <v>0</v>
      </c>
      <c r="H12" s="39">
        <v>174.20657299999999</v>
      </c>
      <c r="I12" s="39">
        <v>0</v>
      </c>
      <c r="J12" s="39">
        <v>1312.940192</v>
      </c>
      <c r="K12" s="57"/>
    </row>
    <row r="13" spans="1:11" ht="29.15" customHeight="1" x14ac:dyDescent="0.35">
      <c r="A13" s="37">
        <v>5</v>
      </c>
      <c r="B13" s="38" t="s">
        <v>1099</v>
      </c>
      <c r="C13" s="39">
        <v>0</v>
      </c>
      <c r="D13" s="39">
        <v>0</v>
      </c>
      <c r="E13" s="39">
        <v>0</v>
      </c>
      <c r="F13" s="39">
        <v>0</v>
      </c>
      <c r="G13" s="39">
        <v>0</v>
      </c>
      <c r="H13" s="39">
        <v>772.57374500000003</v>
      </c>
      <c r="I13" s="39">
        <v>0</v>
      </c>
      <c r="J13" s="39">
        <v>0</v>
      </c>
      <c r="K13" s="57"/>
    </row>
    <row r="14" spans="1:11" ht="29.15" customHeight="1" x14ac:dyDescent="0.35">
      <c r="A14" s="37">
        <v>6</v>
      </c>
      <c r="B14" s="38" t="s">
        <v>1100</v>
      </c>
      <c r="C14" s="39">
        <v>0</v>
      </c>
      <c r="D14" s="39">
        <v>0</v>
      </c>
      <c r="E14" s="39">
        <v>0</v>
      </c>
      <c r="F14" s="39">
        <v>0</v>
      </c>
      <c r="G14" s="39">
        <v>0</v>
      </c>
      <c r="H14" s="39">
        <v>2994.9762139999998</v>
      </c>
      <c r="I14" s="39">
        <v>0</v>
      </c>
      <c r="J14" s="39">
        <v>423.320673</v>
      </c>
      <c r="K14" s="57"/>
    </row>
    <row r="15" spans="1:11" ht="29.15" customHeight="1" x14ac:dyDescent="0.35">
      <c r="A15" s="37">
        <v>7</v>
      </c>
      <c r="B15" s="38" t="s">
        <v>1101</v>
      </c>
      <c r="C15" s="39">
        <v>0</v>
      </c>
      <c r="D15" s="39">
        <v>0</v>
      </c>
      <c r="E15" s="39">
        <v>0</v>
      </c>
      <c r="F15" s="39">
        <v>0</v>
      </c>
      <c r="G15" s="39">
        <v>0</v>
      </c>
      <c r="H15" s="39">
        <v>2948.5053910000001</v>
      </c>
      <c r="I15" s="39">
        <v>0</v>
      </c>
      <c r="J15" s="39">
        <v>0</v>
      </c>
      <c r="K15" s="57"/>
    </row>
    <row r="16" spans="1:11" ht="29.15" customHeight="1" x14ac:dyDescent="0.35">
      <c r="A16" s="37">
        <v>8</v>
      </c>
      <c r="B16" s="38" t="s">
        <v>899</v>
      </c>
      <c r="C16" s="39">
        <v>0</v>
      </c>
      <c r="D16" s="39">
        <v>0</v>
      </c>
      <c r="E16" s="39">
        <v>0</v>
      </c>
      <c r="F16" s="39">
        <v>0</v>
      </c>
      <c r="G16" s="39">
        <v>0</v>
      </c>
      <c r="H16" s="39">
        <v>2313.2828939999999</v>
      </c>
      <c r="I16" s="39">
        <v>0</v>
      </c>
      <c r="J16" s="39">
        <v>0</v>
      </c>
      <c r="K16" s="57"/>
    </row>
    <row r="17" spans="1:11" ht="15" customHeight="1" x14ac:dyDescent="0.35">
      <c r="A17" s="37">
        <v>9</v>
      </c>
      <c r="B17" s="64" t="s">
        <v>188</v>
      </c>
      <c r="C17" s="66">
        <v>130.35404700000001</v>
      </c>
      <c r="D17" s="375">
        <v>12.495483999999999</v>
      </c>
      <c r="E17" s="66">
        <v>389.75807900000001</v>
      </c>
      <c r="F17" s="66">
        <v>37.325127000000002</v>
      </c>
      <c r="G17" s="66">
        <v>0</v>
      </c>
      <c r="H17" s="66">
        <v>9203.6730040000002</v>
      </c>
      <c r="I17" s="66">
        <v>0</v>
      </c>
      <c r="J17" s="66">
        <v>4963.5906029999996</v>
      </c>
      <c r="K17" s="57"/>
    </row>
    <row r="18" spans="1:11" ht="15" customHeight="1" x14ac:dyDescent="0.35">
      <c r="A18" s="86"/>
      <c r="B18" s="155"/>
      <c r="C18" s="156"/>
      <c r="D18" s="156"/>
      <c r="E18" s="156"/>
      <c r="F18" s="156"/>
      <c r="G18" s="156"/>
      <c r="H18" s="156"/>
      <c r="I18" s="156"/>
      <c r="J18" s="156"/>
    </row>
    <row r="19" spans="1:11" ht="15" customHeight="1" x14ac:dyDescent="0.25"/>
    <row r="20" spans="1:11" ht="15" customHeight="1" x14ac:dyDescent="0.25"/>
    <row r="21" spans="1:11" ht="15" customHeight="1" x14ac:dyDescent="0.25"/>
    <row r="22" spans="1:11" ht="15" customHeight="1" x14ac:dyDescent="0.25"/>
    <row r="23" spans="1:11" ht="15" customHeight="1" x14ac:dyDescent="0.25"/>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35" ht="15" customHeight="1" x14ac:dyDescent="0.25"/>
    <row r="36" ht="15" customHeight="1" x14ac:dyDescent="0.25"/>
    <row r="37" ht="15" customHeight="1" x14ac:dyDescent="0.25"/>
  </sheetData>
  <mergeCells count="9">
    <mergeCell ref="A3:J3"/>
    <mergeCell ref="A1:J1"/>
    <mergeCell ref="I7:J7"/>
    <mergeCell ref="B7:B8"/>
    <mergeCell ref="C7:D7"/>
    <mergeCell ref="C6:F6"/>
    <mergeCell ref="E7:F7"/>
    <mergeCell ref="G7:H7"/>
    <mergeCell ref="G6:J6"/>
  </mergeCells>
  <hyperlinks>
    <hyperlink ref="K1" location="'Table of Contents'!A1" display="Table of Contents" xr:uid="{BB711A3C-E351-4B55-89BE-2027EC607332}"/>
  </hyperlinks>
  <pageMargins left="0.75" right="0.75" top="1" bottom="1" header="0.5" footer="0.5"/>
  <pageSetup paperSize="9" scale="55" orientation="portrait" r:id="rId1"/>
  <colBreaks count="1" manualBreakCount="1">
    <brk id="10" max="17"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38"/>
  <sheetViews>
    <sheetView showRuler="0" zoomScaleNormal="100" workbookViewId="0">
      <selection sqref="A1:D1"/>
    </sheetView>
  </sheetViews>
  <sheetFormatPr defaultColWidth="13.1796875" defaultRowHeight="12.5" x14ac:dyDescent="0.25"/>
  <cols>
    <col min="1" max="1" width="9.7265625" customWidth="1"/>
    <col min="2" max="2" width="62.1796875" customWidth="1"/>
    <col min="3" max="4" width="28.54296875" customWidth="1"/>
    <col min="5" max="5" width="16.26953125" bestFit="1" customWidth="1"/>
  </cols>
  <sheetData>
    <row r="1" spans="1:8" ht="18.649999999999999" customHeight="1" x14ac:dyDescent="0.25">
      <c r="A1" s="401" t="s">
        <v>47</v>
      </c>
      <c r="B1" s="402"/>
      <c r="C1" s="402"/>
      <c r="D1" s="402"/>
      <c r="E1" s="349" t="s">
        <v>2</v>
      </c>
      <c r="F1" s="10"/>
      <c r="G1" s="10"/>
      <c r="H1" s="10"/>
    </row>
    <row r="2" spans="1:8" ht="10" customHeight="1" x14ac:dyDescent="0.35">
      <c r="A2" s="10"/>
      <c r="B2" s="12"/>
      <c r="C2" s="9"/>
      <c r="D2" s="9"/>
      <c r="E2" s="9"/>
      <c r="F2" s="9"/>
      <c r="G2" s="9"/>
      <c r="H2" s="9"/>
    </row>
    <row r="3" spans="1:8" ht="56.65" customHeight="1" x14ac:dyDescent="0.35">
      <c r="A3" s="443" t="s">
        <v>1102</v>
      </c>
      <c r="B3" s="419"/>
      <c r="C3" s="419"/>
      <c r="D3" s="419"/>
      <c r="E3" s="9"/>
      <c r="F3" s="9"/>
      <c r="G3" s="9"/>
      <c r="H3" s="9"/>
    </row>
    <row r="4" spans="1:8" ht="15" customHeight="1" x14ac:dyDescent="0.35">
      <c r="A4" s="9"/>
      <c r="B4" s="12"/>
      <c r="C4" s="30"/>
      <c r="D4" s="30"/>
      <c r="E4" s="9"/>
      <c r="F4" s="9"/>
      <c r="G4" s="9"/>
      <c r="H4" s="9"/>
    </row>
    <row r="5" spans="1:8" ht="15" customHeight="1" x14ac:dyDescent="0.35">
      <c r="A5" s="9"/>
      <c r="B5" s="32"/>
      <c r="C5" s="33" t="s">
        <v>84</v>
      </c>
      <c r="D5" s="33" t="s">
        <v>85</v>
      </c>
      <c r="E5" s="57"/>
    </row>
    <row r="6" spans="1:8" ht="15" customHeight="1" x14ac:dyDescent="0.35">
      <c r="A6" s="30"/>
      <c r="B6" s="34"/>
      <c r="C6" s="33" t="s">
        <v>1103</v>
      </c>
      <c r="D6" s="33" t="s">
        <v>1104</v>
      </c>
      <c r="E6" s="57"/>
    </row>
    <row r="7" spans="1:8" ht="15" customHeight="1" x14ac:dyDescent="0.35">
      <c r="A7" s="504" t="s">
        <v>1105</v>
      </c>
      <c r="B7" s="505"/>
      <c r="C7" s="296"/>
      <c r="D7" s="296"/>
      <c r="E7" s="57"/>
    </row>
    <row r="8" spans="1:8" ht="25.75" customHeight="1" x14ac:dyDescent="0.35">
      <c r="A8" s="37">
        <v>1</v>
      </c>
      <c r="B8" s="240" t="s">
        <v>1106</v>
      </c>
      <c r="C8" s="289">
        <v>0</v>
      </c>
      <c r="D8" s="289">
        <v>0</v>
      </c>
      <c r="E8" s="57"/>
    </row>
    <row r="9" spans="1:8" ht="25.75" customHeight="1" x14ac:dyDescent="0.35">
      <c r="A9" s="37">
        <v>2</v>
      </c>
      <c r="B9" s="240" t="s">
        <v>1107</v>
      </c>
      <c r="C9" s="99">
        <v>82.5</v>
      </c>
      <c r="D9" s="289">
        <v>0</v>
      </c>
      <c r="E9" s="57"/>
    </row>
    <row r="10" spans="1:8" ht="25.75" customHeight="1" x14ac:dyDescent="0.35">
      <c r="A10" s="37">
        <v>3</v>
      </c>
      <c r="B10" s="240" t="s">
        <v>1108</v>
      </c>
      <c r="C10" s="99">
        <v>0</v>
      </c>
      <c r="D10" s="289">
        <v>0</v>
      </c>
      <c r="E10" s="57"/>
    </row>
    <row r="11" spans="1:8" ht="25.75" customHeight="1" x14ac:dyDescent="0.35">
      <c r="A11" s="37">
        <v>4</v>
      </c>
      <c r="B11" s="240" t="s">
        <v>1109</v>
      </c>
      <c r="C11" s="99">
        <v>0</v>
      </c>
      <c r="D11" s="289">
        <v>0</v>
      </c>
      <c r="E11" s="57"/>
    </row>
    <row r="12" spans="1:8" ht="25.75" customHeight="1" x14ac:dyDescent="0.35">
      <c r="A12" s="37">
        <v>5</v>
      </c>
      <c r="B12" s="240" t="s">
        <v>1110</v>
      </c>
      <c r="C12" s="99">
        <v>0</v>
      </c>
      <c r="D12" s="289">
        <v>0</v>
      </c>
      <c r="E12" s="57"/>
    </row>
    <row r="13" spans="1:8" ht="25.75" customHeight="1" x14ac:dyDescent="0.35">
      <c r="A13" s="37">
        <v>6</v>
      </c>
      <c r="B13" s="64" t="s">
        <v>1111</v>
      </c>
      <c r="C13" s="99">
        <v>82.5</v>
      </c>
      <c r="D13" s="289">
        <v>0</v>
      </c>
      <c r="E13" s="57"/>
    </row>
    <row r="14" spans="1:8" ht="25.75" customHeight="1" x14ac:dyDescent="0.35">
      <c r="A14" s="542" t="s">
        <v>1112</v>
      </c>
      <c r="B14" s="543"/>
      <c r="C14" s="296"/>
      <c r="D14" s="296"/>
      <c r="E14" s="57"/>
    </row>
    <row r="15" spans="1:8" ht="25.75" customHeight="1" x14ac:dyDescent="0.35">
      <c r="A15" s="37">
        <v>7</v>
      </c>
      <c r="B15" s="240" t="s">
        <v>1113</v>
      </c>
      <c r="C15" s="289">
        <v>0</v>
      </c>
      <c r="D15" s="289">
        <v>0</v>
      </c>
      <c r="E15" s="57"/>
    </row>
    <row r="16" spans="1:8" ht="25.75" customHeight="1" x14ac:dyDescent="0.35">
      <c r="A16" s="37">
        <v>8</v>
      </c>
      <c r="B16" s="240" t="s">
        <v>1114</v>
      </c>
      <c r="C16" s="99">
        <v>-1.431281</v>
      </c>
      <c r="D16" s="289">
        <v>0</v>
      </c>
      <c r="E16" s="57"/>
    </row>
    <row r="17" spans="1:4" ht="15" customHeight="1" x14ac:dyDescent="0.35">
      <c r="A17" s="86"/>
      <c r="B17" s="155"/>
      <c r="C17" s="86"/>
      <c r="D17" s="86"/>
    </row>
    <row r="18" spans="1:4" ht="15" customHeight="1" x14ac:dyDescent="0.25"/>
    <row r="19" spans="1:4" ht="15" customHeight="1" x14ac:dyDescent="0.25"/>
    <row r="20" spans="1:4" ht="15" customHeight="1" x14ac:dyDescent="0.25"/>
    <row r="21" spans="1:4" ht="15" customHeight="1" x14ac:dyDescent="0.25"/>
    <row r="22" spans="1:4" ht="15" customHeight="1" x14ac:dyDescent="0.25"/>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mergeCells count="4">
    <mergeCell ref="A1:D1"/>
    <mergeCell ref="A3:D3"/>
    <mergeCell ref="A7:B7"/>
    <mergeCell ref="A14:B14"/>
  </mergeCells>
  <hyperlinks>
    <hyperlink ref="E1" location="'Table of Contents'!A1" display="Table of Contents" xr:uid="{4B744575-54CC-4825-A36F-06128FF125FA}"/>
  </hyperlinks>
  <pageMargins left="0.75" right="0.75" top="1" bottom="1" header="0.5" footer="0.5"/>
  <pageSetup paperSize="9" scale="68" orientation="portrait" r:id="rId1"/>
  <colBreaks count="1" manualBreakCount="1">
    <brk id="4"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28"/>
  <sheetViews>
    <sheetView showRuler="0" zoomScaleNormal="100" workbookViewId="0">
      <selection sqref="A1:D1"/>
    </sheetView>
  </sheetViews>
  <sheetFormatPr defaultColWidth="13.1796875" defaultRowHeight="12.5" x14ac:dyDescent="0.25"/>
  <cols>
    <col min="1" max="1" width="9.7265625" customWidth="1"/>
    <col min="2" max="2" width="62.1796875" customWidth="1"/>
    <col min="3" max="4" width="25.54296875" customWidth="1"/>
    <col min="5" max="5" width="16.26953125" bestFit="1" customWidth="1"/>
  </cols>
  <sheetData>
    <row r="1" spans="1:7" ht="18.649999999999999" customHeight="1" x14ac:dyDescent="0.25">
      <c r="A1" s="401" t="s">
        <v>48</v>
      </c>
      <c r="B1" s="402"/>
      <c r="C1" s="402"/>
      <c r="D1" s="402"/>
      <c r="E1" s="349" t="s">
        <v>2</v>
      </c>
      <c r="F1" s="10"/>
      <c r="G1" s="10"/>
    </row>
    <row r="2" spans="1:7" ht="20.9" customHeight="1" x14ac:dyDescent="0.35">
      <c r="A2" s="10"/>
      <c r="B2" s="12"/>
      <c r="C2" s="9"/>
      <c r="D2" s="9"/>
      <c r="E2" s="9"/>
      <c r="F2" s="9"/>
      <c r="G2" s="9"/>
    </row>
    <row r="3" spans="1:7" ht="46.75" customHeight="1" x14ac:dyDescent="0.25">
      <c r="A3" s="437" t="s">
        <v>1115</v>
      </c>
      <c r="B3" s="438"/>
      <c r="C3" s="438"/>
      <c r="D3" s="438"/>
      <c r="E3" s="144"/>
      <c r="F3" s="144"/>
      <c r="G3" s="144"/>
    </row>
    <row r="4" spans="1:7" ht="15" customHeight="1" x14ac:dyDescent="0.35">
      <c r="A4" s="9"/>
      <c r="B4" s="12"/>
      <c r="C4" s="30"/>
      <c r="D4" s="30"/>
      <c r="E4" s="9"/>
      <c r="F4" s="9"/>
      <c r="G4" s="9"/>
    </row>
    <row r="5" spans="1:7" ht="15" customHeight="1" x14ac:dyDescent="0.35">
      <c r="A5" s="31"/>
      <c r="B5" s="32"/>
      <c r="C5" s="33" t="s">
        <v>84</v>
      </c>
      <c r="D5" s="33" t="s">
        <v>85</v>
      </c>
      <c r="E5" s="57"/>
    </row>
    <row r="6" spans="1:7" ht="15" customHeight="1" x14ac:dyDescent="0.35">
      <c r="A6" s="19"/>
      <c r="B6" s="34"/>
      <c r="C6" s="33" t="s">
        <v>1116</v>
      </c>
      <c r="D6" s="33" t="s">
        <v>1044</v>
      </c>
      <c r="E6" s="57"/>
    </row>
    <row r="7" spans="1:7" ht="15" customHeight="1" x14ac:dyDescent="0.35">
      <c r="A7" s="63">
        <v>1</v>
      </c>
      <c r="B7" s="64" t="s">
        <v>1117</v>
      </c>
      <c r="C7" s="282"/>
      <c r="D7" s="66">
        <v>62.047162999999998</v>
      </c>
      <c r="E7" s="57"/>
    </row>
    <row r="8" spans="1:7" ht="29.15" customHeight="1" x14ac:dyDescent="0.35">
      <c r="A8" s="37">
        <v>2</v>
      </c>
      <c r="B8" s="38" t="s">
        <v>1118</v>
      </c>
      <c r="C8" s="99">
        <v>3102.3581490000001</v>
      </c>
      <c r="D8" s="99">
        <v>62.047162999999998</v>
      </c>
      <c r="E8" s="57"/>
    </row>
    <row r="9" spans="1:7" ht="15" customHeight="1" x14ac:dyDescent="0.35">
      <c r="A9" s="37">
        <v>3</v>
      </c>
      <c r="B9" s="38" t="s">
        <v>1119</v>
      </c>
      <c r="C9" s="99">
        <v>3102.3581490000001</v>
      </c>
      <c r="D9" s="99">
        <v>62.047162999999998</v>
      </c>
      <c r="E9" s="57"/>
    </row>
    <row r="10" spans="1:7" ht="15" customHeight="1" x14ac:dyDescent="0.35">
      <c r="A10" s="37">
        <v>4</v>
      </c>
      <c r="B10" s="38" t="s">
        <v>1120</v>
      </c>
      <c r="C10" s="99">
        <v>0</v>
      </c>
      <c r="D10" s="99">
        <v>0</v>
      </c>
      <c r="E10" s="57"/>
    </row>
    <row r="11" spans="1:7" ht="15" customHeight="1" x14ac:dyDescent="0.35">
      <c r="A11" s="37">
        <v>5</v>
      </c>
      <c r="B11" s="38" t="s">
        <v>1121</v>
      </c>
      <c r="C11" s="99">
        <v>0</v>
      </c>
      <c r="D11" s="99">
        <v>0</v>
      </c>
      <c r="E11" s="57"/>
    </row>
    <row r="12" spans="1:7" ht="29.15" customHeight="1" x14ac:dyDescent="0.35">
      <c r="A12" s="37">
        <v>6</v>
      </c>
      <c r="B12" s="38" t="s">
        <v>1122</v>
      </c>
      <c r="C12" s="99">
        <v>0</v>
      </c>
      <c r="D12" s="99">
        <v>0</v>
      </c>
      <c r="E12" s="57"/>
    </row>
    <row r="13" spans="1:7" ht="15" customHeight="1" x14ac:dyDescent="0.35">
      <c r="A13" s="37">
        <v>7</v>
      </c>
      <c r="B13" s="38" t="s">
        <v>1123</v>
      </c>
      <c r="C13" s="99">
        <v>0</v>
      </c>
      <c r="D13" s="282"/>
      <c r="E13" s="57"/>
    </row>
    <row r="14" spans="1:7" ht="15" customHeight="1" x14ac:dyDescent="0.35">
      <c r="A14" s="37">
        <v>8</v>
      </c>
      <c r="B14" s="38" t="s">
        <v>1124</v>
      </c>
      <c r="C14" s="99">
        <v>0</v>
      </c>
      <c r="D14" s="99">
        <v>0</v>
      </c>
      <c r="E14" s="57"/>
    </row>
    <row r="15" spans="1:7" ht="15" customHeight="1" x14ac:dyDescent="0.35">
      <c r="A15" s="37">
        <v>9</v>
      </c>
      <c r="B15" s="38" t="s">
        <v>1125</v>
      </c>
      <c r="C15" s="99">
        <v>0</v>
      </c>
      <c r="D15" s="99">
        <v>0</v>
      </c>
      <c r="E15" s="57"/>
    </row>
    <row r="16" spans="1:7" ht="15" customHeight="1" x14ac:dyDescent="0.35">
      <c r="A16" s="37">
        <v>10</v>
      </c>
      <c r="B16" s="38" t="s">
        <v>1126</v>
      </c>
      <c r="C16" s="99">
        <v>0</v>
      </c>
      <c r="D16" s="99">
        <v>0</v>
      </c>
      <c r="E16" s="57"/>
    </row>
    <row r="17" spans="1:5" ht="15" customHeight="1" x14ac:dyDescent="0.35">
      <c r="A17" s="63">
        <v>11</v>
      </c>
      <c r="B17" s="64" t="s">
        <v>1127</v>
      </c>
      <c r="C17" s="282"/>
      <c r="D17" s="99">
        <v>0</v>
      </c>
      <c r="E17" s="57"/>
    </row>
    <row r="18" spans="1:5" ht="29.15" customHeight="1" x14ac:dyDescent="0.35">
      <c r="A18" s="37">
        <v>12</v>
      </c>
      <c r="B18" s="38" t="s">
        <v>1128</v>
      </c>
      <c r="C18" s="99">
        <v>0</v>
      </c>
      <c r="D18" s="99">
        <v>0</v>
      </c>
      <c r="E18" s="57"/>
    </row>
    <row r="19" spans="1:5" ht="15" customHeight="1" x14ac:dyDescent="0.35">
      <c r="A19" s="37">
        <v>13</v>
      </c>
      <c r="B19" s="38" t="s">
        <v>1119</v>
      </c>
      <c r="C19" s="99">
        <v>0</v>
      </c>
      <c r="D19" s="99">
        <v>0</v>
      </c>
      <c r="E19" s="57"/>
    </row>
    <row r="20" spans="1:5" ht="15" customHeight="1" x14ac:dyDescent="0.35">
      <c r="A20" s="37">
        <v>14</v>
      </c>
      <c r="B20" s="38" t="s">
        <v>1120</v>
      </c>
      <c r="C20" s="99">
        <v>0</v>
      </c>
      <c r="D20" s="99">
        <v>0</v>
      </c>
      <c r="E20" s="57"/>
    </row>
    <row r="21" spans="1:5" ht="15" customHeight="1" x14ac:dyDescent="0.35">
      <c r="A21" s="37">
        <v>15</v>
      </c>
      <c r="B21" s="38" t="s">
        <v>1121</v>
      </c>
      <c r="C21" s="99">
        <v>0</v>
      </c>
      <c r="D21" s="99">
        <v>0</v>
      </c>
      <c r="E21" s="57"/>
    </row>
    <row r="22" spans="1:5" ht="29.15" customHeight="1" x14ac:dyDescent="0.35">
      <c r="A22" s="37">
        <v>16</v>
      </c>
      <c r="B22" s="38" t="s">
        <v>1122</v>
      </c>
      <c r="C22" s="99">
        <v>0</v>
      </c>
      <c r="D22" s="99">
        <v>0</v>
      </c>
      <c r="E22" s="57"/>
    </row>
    <row r="23" spans="1:5" ht="15" customHeight="1" x14ac:dyDescent="0.35">
      <c r="A23" s="37">
        <v>17</v>
      </c>
      <c r="B23" s="38" t="s">
        <v>1123</v>
      </c>
      <c r="C23" s="99">
        <v>0</v>
      </c>
      <c r="D23" s="99">
        <v>0</v>
      </c>
      <c r="E23" s="57"/>
    </row>
    <row r="24" spans="1:5" ht="15" customHeight="1" x14ac:dyDescent="0.35">
      <c r="A24" s="37">
        <v>18</v>
      </c>
      <c r="B24" s="38" t="s">
        <v>1124</v>
      </c>
      <c r="C24" s="99">
        <v>0</v>
      </c>
      <c r="D24" s="99">
        <v>0</v>
      </c>
      <c r="E24" s="57"/>
    </row>
    <row r="25" spans="1:5" ht="15" customHeight="1" x14ac:dyDescent="0.35">
      <c r="A25" s="37">
        <v>19</v>
      </c>
      <c r="B25" s="38" t="s">
        <v>1125</v>
      </c>
      <c r="C25" s="99">
        <v>0</v>
      </c>
      <c r="D25" s="99">
        <v>0</v>
      </c>
      <c r="E25" s="57"/>
    </row>
    <row r="26" spans="1:5" ht="15" customHeight="1" x14ac:dyDescent="0.35">
      <c r="A26" s="37">
        <v>20</v>
      </c>
      <c r="B26" s="38" t="s">
        <v>1126</v>
      </c>
      <c r="C26" s="99">
        <v>0</v>
      </c>
      <c r="D26" s="99">
        <v>0</v>
      </c>
      <c r="E26" s="57"/>
    </row>
    <row r="27" spans="1:5" ht="15" customHeight="1" x14ac:dyDescent="0.35">
      <c r="A27" s="86"/>
      <c r="B27" s="155"/>
      <c r="C27" s="86"/>
      <c r="D27" s="86"/>
    </row>
    <row r="28" spans="1:5" ht="15" customHeight="1" x14ac:dyDescent="0.25"/>
  </sheetData>
  <mergeCells count="2">
    <mergeCell ref="A1:D1"/>
    <mergeCell ref="A3:D3"/>
  </mergeCells>
  <hyperlinks>
    <hyperlink ref="E1" location="'Table of Contents'!A1" display="Table of Contents" xr:uid="{24519697-BB89-409E-94A1-68762F6EE3A6}"/>
  </hyperlinks>
  <pageMargins left="0.75" right="0.75" top="1" bottom="1" header="0.5" footer="0.5"/>
  <pageSetup paperSize="9" scale="71" orientation="portrait" r:id="rId1"/>
  <colBreaks count="1" manualBreakCount="1">
    <brk id="4"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Z1000"/>
  <sheetViews>
    <sheetView zoomScaleNormal="100" workbookViewId="0">
      <pane ySplit="1" topLeftCell="A2" activePane="bottomLeft" state="frozen"/>
      <selection pane="bottomLeft" sqref="A1:H1"/>
    </sheetView>
  </sheetViews>
  <sheetFormatPr defaultColWidth="13.1796875" defaultRowHeight="12.5" x14ac:dyDescent="0.25"/>
  <cols>
    <col min="1" max="8" width="14.453125" customWidth="1"/>
    <col min="9" max="9" width="16.26953125" bestFit="1" customWidth="1"/>
    <col min="10" max="26" width="14.453125" customWidth="1"/>
  </cols>
  <sheetData>
    <row r="1" spans="1:26" ht="18.649999999999999" customHeight="1" x14ac:dyDescent="0.35">
      <c r="A1" s="401" t="s">
        <v>49</v>
      </c>
      <c r="B1" s="402"/>
      <c r="C1" s="402"/>
      <c r="D1" s="402"/>
      <c r="E1" s="402"/>
      <c r="F1" s="402"/>
      <c r="G1" s="402"/>
      <c r="H1" s="402"/>
      <c r="I1" s="349" t="s">
        <v>2</v>
      </c>
      <c r="J1" s="9"/>
      <c r="K1" s="9"/>
      <c r="L1" s="9"/>
      <c r="M1" s="9"/>
      <c r="N1" s="9"/>
      <c r="O1" s="9"/>
      <c r="P1" s="9"/>
      <c r="Q1" s="9"/>
      <c r="R1" s="9"/>
      <c r="S1" s="9"/>
      <c r="T1" s="9"/>
      <c r="U1" s="9"/>
      <c r="V1" s="9"/>
      <c r="W1" s="9"/>
      <c r="X1" s="9"/>
      <c r="Y1" s="9"/>
      <c r="Z1" s="9"/>
    </row>
    <row r="2" spans="1:26" ht="16.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6.75" customHeight="1" x14ac:dyDescent="0.35">
      <c r="A3" s="9"/>
      <c r="B3" s="9"/>
      <c r="C3" s="9"/>
      <c r="D3" s="9"/>
      <c r="E3" s="9"/>
      <c r="F3" s="9"/>
      <c r="G3" s="9"/>
      <c r="H3" s="9"/>
      <c r="I3" s="9"/>
      <c r="J3" s="9"/>
      <c r="K3" s="9"/>
      <c r="L3" s="9"/>
      <c r="M3" s="9"/>
      <c r="N3" s="9"/>
      <c r="O3" s="9"/>
      <c r="P3" s="9"/>
      <c r="Q3" s="9"/>
      <c r="R3" s="9"/>
      <c r="S3" s="9"/>
      <c r="T3" s="9"/>
      <c r="U3" s="9"/>
      <c r="V3" s="9"/>
      <c r="W3" s="9"/>
      <c r="X3" s="9"/>
      <c r="Y3" s="9"/>
      <c r="Z3" s="9"/>
    </row>
    <row r="4" spans="1:26" ht="16.75" customHeight="1" x14ac:dyDescent="0.35">
      <c r="A4" s="9"/>
      <c r="B4" s="9"/>
      <c r="C4" s="9"/>
      <c r="D4" s="9"/>
      <c r="E4" s="9"/>
      <c r="F4" s="9"/>
      <c r="G4" s="9"/>
      <c r="H4" s="9"/>
      <c r="I4" s="9"/>
      <c r="J4" s="9"/>
      <c r="K4" s="9"/>
      <c r="L4" s="9"/>
      <c r="M4" s="9"/>
      <c r="N4" s="9"/>
      <c r="O4" s="9"/>
      <c r="P4" s="9"/>
      <c r="Q4" s="9"/>
      <c r="R4" s="9"/>
      <c r="S4" s="9"/>
      <c r="T4" s="9"/>
      <c r="U4" s="9"/>
      <c r="V4" s="9"/>
      <c r="W4" s="9"/>
      <c r="X4" s="9"/>
      <c r="Y4" s="9"/>
      <c r="Z4" s="9"/>
    </row>
    <row r="5" spans="1:26" ht="16.75" customHeight="1" x14ac:dyDescent="0.35">
      <c r="A5" s="9"/>
      <c r="B5" s="9"/>
      <c r="C5" s="9"/>
      <c r="D5" s="9"/>
      <c r="E5" s="9"/>
      <c r="F5" s="9"/>
      <c r="G5" s="9"/>
      <c r="H5" s="9"/>
      <c r="I5" s="9"/>
      <c r="J5" s="9"/>
      <c r="K5" s="9"/>
      <c r="L5" s="9"/>
      <c r="M5" s="9"/>
      <c r="N5" s="9"/>
      <c r="O5" s="9"/>
      <c r="P5" s="9"/>
      <c r="Q5" s="9"/>
      <c r="R5" s="9"/>
      <c r="S5" s="9"/>
      <c r="T5" s="9"/>
      <c r="U5" s="9"/>
      <c r="V5" s="9"/>
      <c r="W5" s="9"/>
      <c r="X5" s="9"/>
      <c r="Y5" s="9"/>
      <c r="Z5" s="9"/>
    </row>
    <row r="6" spans="1:26" ht="16.75" customHeight="1" x14ac:dyDescent="0.35">
      <c r="A6" s="9"/>
      <c r="B6" s="9"/>
      <c r="C6" s="9"/>
      <c r="D6" s="9"/>
      <c r="E6" s="9"/>
      <c r="F6" s="9"/>
      <c r="G6" s="9"/>
      <c r="H6" s="9"/>
      <c r="I6" s="9"/>
      <c r="J6" s="9"/>
      <c r="K6" s="9"/>
      <c r="L6" s="9"/>
      <c r="M6" s="9"/>
      <c r="N6" s="9"/>
      <c r="O6" s="9"/>
      <c r="P6" s="9"/>
      <c r="Q6" s="9"/>
      <c r="R6" s="9"/>
      <c r="S6" s="9"/>
      <c r="T6" s="9"/>
      <c r="U6" s="9"/>
      <c r="V6" s="9"/>
      <c r="W6" s="9"/>
      <c r="X6" s="9"/>
      <c r="Y6" s="9"/>
      <c r="Z6" s="9"/>
    </row>
    <row r="7" spans="1:26" ht="16.7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6.7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6.75" customHeight="1" x14ac:dyDescent="0.35">
      <c r="A9" s="9"/>
      <c r="B9" s="9"/>
      <c r="C9" s="9"/>
      <c r="D9" s="9"/>
      <c r="E9" s="9"/>
      <c r="F9" s="9"/>
      <c r="G9" s="9"/>
      <c r="H9" s="9"/>
      <c r="I9" s="9"/>
      <c r="J9" s="9"/>
      <c r="K9" s="9"/>
      <c r="L9" s="9"/>
      <c r="M9" s="9"/>
      <c r="N9" s="9"/>
      <c r="O9" s="9"/>
      <c r="P9" s="9"/>
      <c r="Q9" s="9"/>
      <c r="R9" s="9"/>
      <c r="S9" s="9"/>
      <c r="T9" s="9"/>
      <c r="U9" s="9"/>
      <c r="V9" s="9"/>
      <c r="W9" s="9"/>
      <c r="X9" s="9"/>
      <c r="Y9" s="9"/>
      <c r="Z9" s="9"/>
    </row>
    <row r="10" spans="1:26" ht="16.75" customHeight="1" x14ac:dyDescent="0.3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16.75" customHeight="1" x14ac:dyDescent="0.3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6.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6.75" customHeight="1" x14ac:dyDescent="0.3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6.75" customHeight="1" x14ac:dyDescent="0.3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6.75" customHeight="1" x14ac:dyDescent="0.3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6.75" customHeight="1" x14ac:dyDescent="0.3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6.75" customHeight="1" x14ac:dyDescent="0.3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6.75"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6.75" customHeight="1" x14ac:dyDescent="0.3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6.75" customHeight="1" x14ac:dyDescent="0.3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6.7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6.75" customHeight="1" x14ac:dyDescent="0.3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6.75" customHeight="1" x14ac:dyDescent="0.3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6.75" customHeight="1" x14ac:dyDescent="0.3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6.75" customHeight="1" x14ac:dyDescent="0.3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6.75" customHeight="1" x14ac:dyDescent="0.3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6.75" customHeight="1" x14ac:dyDescent="0.3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6.75" customHeight="1" x14ac:dyDescent="0.3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6.75" customHeight="1" x14ac:dyDescent="0.3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6.7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6.7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6.7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6.7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6.7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6.7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6.75" customHeight="1"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6.7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6.7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6.7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6.7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6.7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6.7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6.7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6.7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6.7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6.7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6.7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6.7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6.7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6.7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6.7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6.7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6.7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6.7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6.7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6.7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6.7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6.7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6.7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6.7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6.7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6.7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6.7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6.7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6.7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6.7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6.7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6.7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6.7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6.7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6.7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6.7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6.7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6.7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6.7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6.7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6.7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6.7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6.7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6.7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6.7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6.7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6.7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6.7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6.7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6.7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6.7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6.7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6.7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6.7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6.7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6.7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6.7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6.7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6.7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6.7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6.7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6.7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6.7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6.7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6.7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6.7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6.7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6.7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6.7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6.7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6.7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6.7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6.7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6.7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6.7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6.7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6.7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6.7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6.7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6.7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6.7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6.7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6.7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6.7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6.7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6.7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6.7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6.7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6.7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6.7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6.7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6.7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6.7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6.7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6.7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6.7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6.7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6.7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6.7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6.7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6.7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6.7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6.7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6.7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6.7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6.7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6.7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6.7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6.7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6.7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6.7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6.7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6.7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6.7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6.7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6.7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6.7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6.7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6.7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6.7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6.7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6.7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6.7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6.7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6.7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6.7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6.7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6.7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6.7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6.7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6.7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6.7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6.7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6.7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6.7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6.7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6.7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6.7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6.7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6.7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6.7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6.7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6.7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6.7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6.7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6.7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6.7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6.7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6.7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6.7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6.7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6.7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6.7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6.7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6.7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6.7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6.7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6.7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6.7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6.7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6.7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6.7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6.7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6.7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6.7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6.7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6.7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6.7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6.7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6.7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6.7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6.7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6.7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6.7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6.7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6.7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6.7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6.7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6.7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6.7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6.7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6.7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6.7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6.7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6.7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6.7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6.7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6.7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6.7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6.7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6.7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6.7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6.7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6.7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6.7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6.7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6.7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6.7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6.7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6.7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6.7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6.7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6.7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6.7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6.7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6.7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6.7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6.7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6.7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6.7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6.7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6.7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6.7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6.7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6.7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6.7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6.7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6.7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6.7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6.7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6.7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6.7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6.7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6.7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6.7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6.7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6.7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6.7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6.7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6.7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6.7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6.7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6.7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6.7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6.7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6.7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6.7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6.7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6.7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6.7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6.7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6.7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6.7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6.7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6.7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6.7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6.7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6.7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6.7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6.7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6.7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6.7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6.7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6.7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6.7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6.7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6.7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6.7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6.7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6.7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6.7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6.7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6.7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6.7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6.7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6.7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6.7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6.7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6.7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6.7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6.7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6.7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6.7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7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7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7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7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7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7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7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7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7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7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7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7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7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7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7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7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7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7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7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7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7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7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7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7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7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7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7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7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7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7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7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7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7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7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7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7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7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7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7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7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7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7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7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7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7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7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7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7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7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7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7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7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7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7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7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7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7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7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7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7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7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7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7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7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7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7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7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7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7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7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7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7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7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7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7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7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7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7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7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7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7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7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7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7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7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7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7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7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7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7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7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7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7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7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7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7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7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7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7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7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7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7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7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7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7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7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7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7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7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7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7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7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7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7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7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7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7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7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7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7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7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7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7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7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7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7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7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7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7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7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7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7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7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7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7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7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7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7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7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7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7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7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7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7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7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7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7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7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7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7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7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7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7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7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7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7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7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7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7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7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7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7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7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7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7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7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7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7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7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7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7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7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7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7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7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7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7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7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7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7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7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7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7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7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7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7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7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7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7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7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7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7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7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7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7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7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7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7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7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7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7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7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7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7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7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7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7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7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7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7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7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7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7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7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7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7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7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7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7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7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7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7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7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7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7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7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7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7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7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7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7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7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7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7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7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7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7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7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7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7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7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7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7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7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7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7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7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7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7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7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7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7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7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7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7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7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7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7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7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7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7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7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7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7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7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7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7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7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7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7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7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7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7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7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7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7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7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7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7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7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7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7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7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7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7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7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7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7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7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7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7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7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7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7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7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7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7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7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7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7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7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7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7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7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7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7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7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7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7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7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7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7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7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7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7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7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7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7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7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7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7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7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7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7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7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7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7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7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7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7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7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7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7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7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7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7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7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7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7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7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7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7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7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7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7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7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7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7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7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7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7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7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7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7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7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7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7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7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7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7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7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7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7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7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7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7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7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7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7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7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7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7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7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7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7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7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7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7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7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7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7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7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7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7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7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7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7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7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7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7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7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7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7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7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7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7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7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7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7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7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7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7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7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7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7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7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7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7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7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7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7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7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7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7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7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7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7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7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7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7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7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7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7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7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7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7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7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7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7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7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7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7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7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7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7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7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7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7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7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7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7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7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7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7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7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7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7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7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7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7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7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7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7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7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7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7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7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7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7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7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7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7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7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7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7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7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7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7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7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7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7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7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7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7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7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7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7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7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7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7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7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7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7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7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7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7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7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7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7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7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7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7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7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7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7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7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7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7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7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7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7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7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7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7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7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7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7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7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7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7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7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7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7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7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7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7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7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7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7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7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7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7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7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7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7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7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7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7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7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7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7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7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7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7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7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7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7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7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7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7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7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7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7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7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7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7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7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7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7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7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7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7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7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7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7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7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7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7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7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7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7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7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7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7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7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7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7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7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7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7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7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7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7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7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7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7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7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7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7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7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7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7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7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7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7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7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7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7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7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7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7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7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7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7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7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7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7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7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7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7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7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7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7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7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7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7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7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7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7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7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7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7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7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7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7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7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7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7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7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7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7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7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7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7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7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7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7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7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7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7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7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7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7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7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7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7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7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7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7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7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7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7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7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7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7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7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7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7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7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7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7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7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7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7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7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7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7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7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7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7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7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7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7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7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7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7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7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7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7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7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7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7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7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7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7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7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7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7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7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7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7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7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7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7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7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7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7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7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7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7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7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H1"/>
  </mergeCells>
  <hyperlinks>
    <hyperlink ref="I1" location="'Table of Contents'!A1" display="Table of Contents" xr:uid="{8C2EC490-AB0C-49E8-BA40-CFE192E4E500}"/>
  </hyperlinks>
  <pageMargins left="0.75" right="0.75" top="1" bottom="1" header="0.5" footer="0.5"/>
  <pageSetup paperSize="9" scale="87" orientation="portrait" r:id="rId1"/>
  <colBreaks count="1" manualBreakCount="1">
    <brk id="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0"/>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401" t="s">
        <v>5</v>
      </c>
      <c r="B1" s="402"/>
      <c r="C1" s="402"/>
      <c r="D1" s="402"/>
      <c r="E1" s="402"/>
      <c r="F1" s="402"/>
      <c r="G1" s="402"/>
      <c r="H1" s="402"/>
      <c r="I1" s="349"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1:H1"/>
  </mergeCells>
  <hyperlinks>
    <hyperlink ref="I1" location="'Table of Contents'!A1" display="Table of Contents" xr:uid="{156984E2-844E-468E-AA83-09FE6D306693}"/>
  </hyperlinks>
  <pageMargins left="0.75" right="0.75" top="1" bottom="1" header="0.5" footer="0.5"/>
  <pageSetup paperSize="9" scale="84" orientation="portrait" r:id="rId1"/>
  <colBreaks count="1" manualBreakCount="1">
    <brk id="8"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R31"/>
  <sheetViews>
    <sheetView showRuler="0" zoomScaleNormal="100" workbookViewId="0">
      <selection sqref="A1:Q1"/>
    </sheetView>
  </sheetViews>
  <sheetFormatPr defaultColWidth="13.1796875" defaultRowHeight="12.5" x14ac:dyDescent="0.25"/>
  <cols>
    <col min="1" max="1" width="4.7265625" customWidth="1"/>
    <col min="2" max="2" width="25" customWidth="1"/>
    <col min="3" max="6" width="8.81640625" customWidth="1"/>
    <col min="7" max="7" width="8.453125" customWidth="1"/>
    <col min="8" max="11" width="8.81640625" customWidth="1"/>
    <col min="12" max="12" width="9.1796875" customWidth="1"/>
    <col min="13" max="15" width="8.81640625" customWidth="1"/>
    <col min="16" max="16" width="9.1796875" customWidth="1"/>
    <col min="17" max="17" width="8.81640625" customWidth="1"/>
    <col min="18" max="18" width="16.26953125" bestFit="1" customWidth="1"/>
  </cols>
  <sheetData>
    <row r="1" spans="1:18" ht="18.649999999999999" customHeight="1" x14ac:dyDescent="0.45">
      <c r="A1" s="426" t="s">
        <v>50</v>
      </c>
      <c r="B1" s="390"/>
      <c r="C1" s="390"/>
      <c r="D1" s="390"/>
      <c r="E1" s="390"/>
      <c r="F1" s="390"/>
      <c r="G1" s="390"/>
      <c r="H1" s="390"/>
      <c r="I1" s="390"/>
      <c r="J1" s="390"/>
      <c r="K1" s="390"/>
      <c r="L1" s="390"/>
      <c r="M1" s="390"/>
      <c r="N1" s="390"/>
      <c r="O1" s="390"/>
      <c r="P1" s="390"/>
      <c r="Q1" s="390"/>
      <c r="R1" s="349" t="s">
        <v>2</v>
      </c>
    </row>
    <row r="2" spans="1:18" ht="15" customHeight="1" x14ac:dyDescent="0.25">
      <c r="A2" s="10"/>
      <c r="B2" s="7"/>
      <c r="C2" s="10"/>
      <c r="D2" s="10"/>
      <c r="E2" s="10"/>
      <c r="F2" s="10"/>
      <c r="G2" s="10"/>
      <c r="H2" s="10"/>
      <c r="I2" s="10"/>
      <c r="J2" s="10"/>
      <c r="K2" s="10"/>
      <c r="L2" s="10"/>
      <c r="M2" s="10"/>
      <c r="N2" s="10"/>
      <c r="O2" s="10"/>
      <c r="P2" s="10"/>
      <c r="Q2" s="10"/>
    </row>
    <row r="3" spans="1:18" ht="87" customHeight="1" x14ac:dyDescent="0.25">
      <c r="A3" s="479" t="s">
        <v>1129</v>
      </c>
      <c r="B3" s="394"/>
      <c r="C3" s="394"/>
      <c r="D3" s="394"/>
      <c r="E3" s="394"/>
      <c r="F3" s="394"/>
      <c r="G3" s="394"/>
      <c r="H3" s="394"/>
      <c r="I3" s="394"/>
      <c r="J3" s="394"/>
      <c r="K3" s="394"/>
      <c r="L3" s="394"/>
      <c r="M3" s="394"/>
      <c r="N3" s="394"/>
      <c r="O3" s="394"/>
      <c r="P3" s="394"/>
      <c r="Q3" s="394"/>
    </row>
    <row r="4" spans="1:18" ht="15" customHeight="1" x14ac:dyDescent="0.35">
      <c r="A4" s="9"/>
      <c r="B4" s="12"/>
      <c r="C4" s="30"/>
      <c r="D4" s="30"/>
      <c r="E4" s="30"/>
      <c r="F4" s="30"/>
      <c r="G4" s="30"/>
      <c r="H4" s="30"/>
      <c r="I4" s="30"/>
      <c r="J4" s="30"/>
      <c r="K4" s="30"/>
      <c r="L4" s="30"/>
      <c r="M4" s="30"/>
      <c r="N4" s="30"/>
      <c r="O4" s="30"/>
      <c r="P4" s="30"/>
      <c r="Q4" s="30"/>
    </row>
    <row r="5" spans="1:18" ht="15" customHeight="1" x14ac:dyDescent="0.35">
      <c r="A5" s="144"/>
      <c r="B5" s="32"/>
      <c r="C5" s="96" t="s">
        <v>84</v>
      </c>
      <c r="D5" s="96" t="s">
        <v>85</v>
      </c>
      <c r="E5" s="96" t="s">
        <v>86</v>
      </c>
      <c r="F5" s="96" t="s">
        <v>87</v>
      </c>
      <c r="G5" s="96" t="s">
        <v>88</v>
      </c>
      <c r="H5" s="96" t="s">
        <v>420</v>
      </c>
      <c r="I5" s="96" t="s">
        <v>421</v>
      </c>
      <c r="J5" s="96" t="s">
        <v>422</v>
      </c>
      <c r="K5" s="96" t="s">
        <v>423</v>
      </c>
      <c r="L5" s="96" t="s">
        <v>424</v>
      </c>
      <c r="M5" s="96" t="s">
        <v>425</v>
      </c>
      <c r="N5" s="96" t="s">
        <v>426</v>
      </c>
      <c r="O5" s="96" t="s">
        <v>427</v>
      </c>
      <c r="P5" s="96" t="s">
        <v>792</v>
      </c>
      <c r="Q5" s="96" t="s">
        <v>793</v>
      </c>
      <c r="R5" s="57"/>
    </row>
    <row r="6" spans="1:18" ht="15" customHeight="1" x14ac:dyDescent="0.35">
      <c r="A6" s="144"/>
      <c r="B6" s="32"/>
      <c r="C6" s="487" t="s">
        <v>1130</v>
      </c>
      <c r="D6" s="544"/>
      <c r="E6" s="544"/>
      <c r="F6" s="544"/>
      <c r="G6" s="544"/>
      <c r="H6" s="544"/>
      <c r="I6" s="545"/>
      <c r="J6" s="487" t="s">
        <v>1131</v>
      </c>
      <c r="K6" s="488"/>
      <c r="L6" s="488"/>
      <c r="M6" s="489"/>
      <c r="N6" s="487" t="s">
        <v>1132</v>
      </c>
      <c r="O6" s="488"/>
      <c r="P6" s="488"/>
      <c r="Q6" s="489"/>
      <c r="R6" s="57"/>
    </row>
    <row r="7" spans="1:18" ht="15" customHeight="1" x14ac:dyDescent="0.35">
      <c r="A7" s="144"/>
      <c r="B7" s="32"/>
      <c r="C7" s="487" t="s">
        <v>1133</v>
      </c>
      <c r="D7" s="544"/>
      <c r="E7" s="544"/>
      <c r="F7" s="545"/>
      <c r="G7" s="546" t="s">
        <v>1134</v>
      </c>
      <c r="H7" s="545"/>
      <c r="I7" s="500" t="s">
        <v>1135</v>
      </c>
      <c r="J7" s="487" t="s">
        <v>1133</v>
      </c>
      <c r="K7" s="489"/>
      <c r="L7" s="439" t="s">
        <v>1134</v>
      </c>
      <c r="M7" s="500" t="s">
        <v>1135</v>
      </c>
      <c r="N7" s="487" t="s">
        <v>1133</v>
      </c>
      <c r="O7" s="545"/>
      <c r="P7" s="439" t="s">
        <v>1134</v>
      </c>
      <c r="Q7" s="500" t="s">
        <v>1135</v>
      </c>
      <c r="R7" s="57"/>
    </row>
    <row r="8" spans="1:18" ht="15" customHeight="1" x14ac:dyDescent="0.35">
      <c r="A8" s="144"/>
      <c r="B8" s="32"/>
      <c r="C8" s="546" t="s">
        <v>1136</v>
      </c>
      <c r="D8" s="489"/>
      <c r="E8" s="546" t="s">
        <v>1137</v>
      </c>
      <c r="F8" s="489"/>
      <c r="G8" s="440"/>
      <c r="H8" s="439" t="s">
        <v>1138</v>
      </c>
      <c r="I8" s="548"/>
      <c r="J8" s="439" t="s">
        <v>1136</v>
      </c>
      <c r="K8" s="439" t="s">
        <v>1137</v>
      </c>
      <c r="L8" s="440"/>
      <c r="M8" s="547"/>
      <c r="N8" s="439" t="s">
        <v>1136</v>
      </c>
      <c r="O8" s="439" t="s">
        <v>1137</v>
      </c>
      <c r="P8" s="440"/>
      <c r="Q8" s="547"/>
      <c r="R8" s="57"/>
    </row>
    <row r="9" spans="1:18" ht="29.15" customHeight="1" x14ac:dyDescent="0.35">
      <c r="A9" s="173"/>
      <c r="B9" s="34"/>
      <c r="C9" s="253"/>
      <c r="D9" s="96" t="s">
        <v>1138</v>
      </c>
      <c r="E9" s="253"/>
      <c r="F9" s="96" t="s">
        <v>1138</v>
      </c>
      <c r="G9" s="485"/>
      <c r="H9" s="493"/>
      <c r="I9" s="549"/>
      <c r="J9" s="493"/>
      <c r="K9" s="493"/>
      <c r="L9" s="485"/>
      <c r="M9" s="499"/>
      <c r="N9" s="485"/>
      <c r="O9" s="485"/>
      <c r="P9" s="485"/>
      <c r="Q9" s="499"/>
      <c r="R9" s="57"/>
    </row>
    <row r="10" spans="1:18" ht="15" customHeight="1" x14ac:dyDescent="0.35">
      <c r="A10" s="63">
        <v>1</v>
      </c>
      <c r="B10" s="64" t="s">
        <v>1139</v>
      </c>
      <c r="C10" s="154">
        <v>0</v>
      </c>
      <c r="D10" s="154">
        <v>0</v>
      </c>
      <c r="E10" s="154">
        <v>0</v>
      </c>
      <c r="F10" s="154">
        <v>0</v>
      </c>
      <c r="G10" s="154">
        <v>0</v>
      </c>
      <c r="H10" s="154">
        <v>0</v>
      </c>
      <c r="I10" s="154">
        <v>0</v>
      </c>
      <c r="J10" s="154">
        <v>0</v>
      </c>
      <c r="K10" s="154">
        <v>0</v>
      </c>
      <c r="L10" s="154">
        <v>0</v>
      </c>
      <c r="M10" s="154">
        <v>0</v>
      </c>
      <c r="N10" s="295">
        <v>85.268012799999994</v>
      </c>
      <c r="O10" s="66">
        <v>2175.8296897528398</v>
      </c>
      <c r="P10" s="66">
        <v>0</v>
      </c>
      <c r="Q10" s="66">
        <v>2261.09770255284</v>
      </c>
      <c r="R10" s="69"/>
    </row>
    <row r="11" spans="1:18" ht="15" customHeight="1" x14ac:dyDescent="0.35">
      <c r="A11" s="37">
        <v>2</v>
      </c>
      <c r="B11" s="116" t="s">
        <v>1140</v>
      </c>
      <c r="C11" s="79">
        <v>0</v>
      </c>
      <c r="D11" s="79">
        <v>0</v>
      </c>
      <c r="E11" s="79">
        <v>0</v>
      </c>
      <c r="F11" s="79">
        <v>0</v>
      </c>
      <c r="G11" s="79">
        <v>0</v>
      </c>
      <c r="H11" s="79">
        <v>0</v>
      </c>
      <c r="I11" s="79">
        <v>0</v>
      </c>
      <c r="J11" s="79">
        <v>0</v>
      </c>
      <c r="K11" s="79">
        <v>0</v>
      </c>
      <c r="L11" s="79">
        <v>0</v>
      </c>
      <c r="M11" s="79">
        <v>0</v>
      </c>
      <c r="N11" s="79">
        <v>85.268012799999994</v>
      </c>
      <c r="O11" s="79">
        <v>392.377920122842</v>
      </c>
      <c r="P11" s="39">
        <v>0</v>
      </c>
      <c r="Q11" s="79">
        <v>477.64593292284201</v>
      </c>
      <c r="R11" s="57"/>
    </row>
    <row r="12" spans="1:18" ht="15" customHeight="1" x14ac:dyDescent="0.35">
      <c r="A12" s="37">
        <v>3</v>
      </c>
      <c r="B12" s="297" t="s">
        <v>1141</v>
      </c>
      <c r="C12" s="79">
        <v>0</v>
      </c>
      <c r="D12" s="79">
        <v>0</v>
      </c>
      <c r="E12" s="79">
        <v>0</v>
      </c>
      <c r="F12" s="79">
        <v>0</v>
      </c>
      <c r="G12" s="79">
        <v>0</v>
      </c>
      <c r="H12" s="79">
        <v>0</v>
      </c>
      <c r="I12" s="79">
        <v>0</v>
      </c>
      <c r="J12" s="79">
        <v>0</v>
      </c>
      <c r="K12" s="79">
        <v>0</v>
      </c>
      <c r="L12" s="79">
        <v>0</v>
      </c>
      <c r="M12" s="79">
        <v>0</v>
      </c>
      <c r="N12" s="79">
        <v>85.268012799999994</v>
      </c>
      <c r="O12" s="79">
        <v>392.377920122842</v>
      </c>
      <c r="P12" s="39">
        <v>0</v>
      </c>
      <c r="Q12" s="79">
        <v>477.64593292284201</v>
      </c>
      <c r="R12" s="57"/>
    </row>
    <row r="13" spans="1:18" ht="15" customHeight="1" x14ac:dyDescent="0.35">
      <c r="A13" s="37">
        <v>4</v>
      </c>
      <c r="B13" s="297" t="s">
        <v>1142</v>
      </c>
      <c r="C13" s="79">
        <v>0</v>
      </c>
      <c r="D13" s="79">
        <v>0</v>
      </c>
      <c r="E13" s="79">
        <v>0</v>
      </c>
      <c r="F13" s="79">
        <v>0</v>
      </c>
      <c r="G13" s="79">
        <v>0</v>
      </c>
      <c r="H13" s="79">
        <v>0</v>
      </c>
      <c r="I13" s="79">
        <v>0</v>
      </c>
      <c r="J13" s="79">
        <v>0</v>
      </c>
      <c r="K13" s="79">
        <v>0</v>
      </c>
      <c r="L13" s="79">
        <v>0</v>
      </c>
      <c r="M13" s="79">
        <v>0</v>
      </c>
      <c r="N13" s="79">
        <v>0</v>
      </c>
      <c r="O13" s="79">
        <v>0</v>
      </c>
      <c r="P13" s="39">
        <v>0</v>
      </c>
      <c r="Q13" s="79">
        <v>0</v>
      </c>
      <c r="R13" s="57"/>
    </row>
    <row r="14" spans="1:18" ht="15" customHeight="1" x14ac:dyDescent="0.35">
      <c r="A14" s="37">
        <v>5</v>
      </c>
      <c r="B14" s="297" t="s">
        <v>1143</v>
      </c>
      <c r="C14" s="79">
        <v>0</v>
      </c>
      <c r="D14" s="79">
        <v>0</v>
      </c>
      <c r="E14" s="79">
        <v>0</v>
      </c>
      <c r="F14" s="79">
        <v>0</v>
      </c>
      <c r="G14" s="79">
        <v>0</v>
      </c>
      <c r="H14" s="79">
        <v>0</v>
      </c>
      <c r="I14" s="79">
        <v>0</v>
      </c>
      <c r="J14" s="79">
        <v>0</v>
      </c>
      <c r="K14" s="79">
        <v>0</v>
      </c>
      <c r="L14" s="79">
        <v>0</v>
      </c>
      <c r="M14" s="79">
        <v>0</v>
      </c>
      <c r="N14" s="79">
        <v>0</v>
      </c>
      <c r="O14" s="79">
        <v>0</v>
      </c>
      <c r="P14" s="39">
        <v>0</v>
      </c>
      <c r="Q14" s="79">
        <v>0</v>
      </c>
      <c r="R14" s="57"/>
    </row>
    <row r="15" spans="1:18" ht="15" customHeight="1" x14ac:dyDescent="0.35">
      <c r="A15" s="37">
        <v>6</v>
      </c>
      <c r="B15" s="297" t="s">
        <v>1144</v>
      </c>
      <c r="C15" s="79">
        <v>0</v>
      </c>
      <c r="D15" s="79">
        <v>0</v>
      </c>
      <c r="E15" s="79">
        <v>0</v>
      </c>
      <c r="F15" s="79">
        <v>0</v>
      </c>
      <c r="G15" s="79">
        <v>0</v>
      </c>
      <c r="H15" s="79">
        <v>0</v>
      </c>
      <c r="I15" s="79">
        <v>0</v>
      </c>
      <c r="J15" s="79">
        <v>0</v>
      </c>
      <c r="K15" s="79">
        <v>0</v>
      </c>
      <c r="L15" s="79">
        <v>0</v>
      </c>
      <c r="M15" s="79">
        <v>0</v>
      </c>
      <c r="N15" s="79">
        <v>0</v>
      </c>
      <c r="O15" s="79">
        <v>0</v>
      </c>
      <c r="P15" s="39">
        <v>0</v>
      </c>
      <c r="Q15" s="79">
        <v>0</v>
      </c>
      <c r="R15" s="57"/>
    </row>
    <row r="16" spans="1:18" ht="15" customHeight="1" x14ac:dyDescent="0.35">
      <c r="A16" s="37">
        <v>7</v>
      </c>
      <c r="B16" s="116" t="s">
        <v>1145</v>
      </c>
      <c r="C16" s="79">
        <v>0</v>
      </c>
      <c r="D16" s="79">
        <v>0</v>
      </c>
      <c r="E16" s="79">
        <v>0</v>
      </c>
      <c r="F16" s="79">
        <v>0</v>
      </c>
      <c r="G16" s="79">
        <v>0</v>
      </c>
      <c r="H16" s="79">
        <v>0</v>
      </c>
      <c r="I16" s="79">
        <v>0</v>
      </c>
      <c r="J16" s="79">
        <v>0</v>
      </c>
      <c r="K16" s="79">
        <v>0</v>
      </c>
      <c r="L16" s="79">
        <v>0</v>
      </c>
      <c r="M16" s="79">
        <v>0</v>
      </c>
      <c r="N16" s="79">
        <v>0</v>
      </c>
      <c r="O16" s="79">
        <v>1783.4517696299999</v>
      </c>
      <c r="P16" s="39">
        <v>0</v>
      </c>
      <c r="Q16" s="79">
        <v>1783.4517696299999</v>
      </c>
      <c r="R16" s="57"/>
    </row>
    <row r="17" spans="1:18" ht="15" customHeight="1" x14ac:dyDescent="0.35">
      <c r="A17" s="37">
        <v>8</v>
      </c>
      <c r="B17" s="297" t="s">
        <v>1146</v>
      </c>
      <c r="C17" s="79">
        <v>0</v>
      </c>
      <c r="D17" s="79">
        <v>0</v>
      </c>
      <c r="E17" s="79">
        <v>0</v>
      </c>
      <c r="F17" s="79">
        <v>0</v>
      </c>
      <c r="G17" s="79">
        <v>0</v>
      </c>
      <c r="H17" s="79">
        <v>0</v>
      </c>
      <c r="I17" s="79">
        <v>0</v>
      </c>
      <c r="J17" s="79">
        <v>0</v>
      </c>
      <c r="K17" s="79">
        <v>0</v>
      </c>
      <c r="L17" s="79">
        <v>0</v>
      </c>
      <c r="M17" s="79">
        <v>0</v>
      </c>
      <c r="N17" s="79">
        <v>0</v>
      </c>
      <c r="O17" s="79">
        <v>1727.1783364299999</v>
      </c>
      <c r="P17" s="39">
        <v>0</v>
      </c>
      <c r="Q17" s="79">
        <v>1727.1783364299999</v>
      </c>
      <c r="R17" s="57"/>
    </row>
    <row r="18" spans="1:18" ht="15" customHeight="1" x14ac:dyDescent="0.35">
      <c r="A18" s="37">
        <v>9</v>
      </c>
      <c r="B18" s="297" t="s">
        <v>1147</v>
      </c>
      <c r="C18" s="79">
        <v>0</v>
      </c>
      <c r="D18" s="79">
        <v>0</v>
      </c>
      <c r="E18" s="79">
        <v>0</v>
      </c>
      <c r="F18" s="79">
        <v>0</v>
      </c>
      <c r="G18" s="79">
        <v>0</v>
      </c>
      <c r="H18" s="79">
        <v>0</v>
      </c>
      <c r="I18" s="79">
        <v>0</v>
      </c>
      <c r="J18" s="79">
        <v>0</v>
      </c>
      <c r="K18" s="79">
        <v>0</v>
      </c>
      <c r="L18" s="79">
        <v>0</v>
      </c>
      <c r="M18" s="79">
        <v>0</v>
      </c>
      <c r="N18" s="79">
        <v>0</v>
      </c>
      <c r="O18" s="79">
        <v>56.273433199999999</v>
      </c>
      <c r="P18" s="39">
        <v>0</v>
      </c>
      <c r="Q18" s="79">
        <v>56.273433199999999</v>
      </c>
      <c r="R18" s="57"/>
    </row>
    <row r="19" spans="1:18" ht="15" customHeight="1" x14ac:dyDescent="0.35">
      <c r="A19" s="37">
        <v>10</v>
      </c>
      <c r="B19" s="297" t="s">
        <v>1148</v>
      </c>
      <c r="C19" s="79">
        <v>0</v>
      </c>
      <c r="D19" s="79">
        <v>0</v>
      </c>
      <c r="E19" s="79">
        <v>0</v>
      </c>
      <c r="F19" s="79">
        <v>0</v>
      </c>
      <c r="G19" s="79">
        <v>0</v>
      </c>
      <c r="H19" s="79">
        <v>0</v>
      </c>
      <c r="I19" s="79">
        <v>0</v>
      </c>
      <c r="J19" s="79">
        <v>0</v>
      </c>
      <c r="K19" s="79">
        <v>0</v>
      </c>
      <c r="L19" s="79">
        <v>0</v>
      </c>
      <c r="M19" s="79">
        <v>0</v>
      </c>
      <c r="N19" s="79">
        <v>0</v>
      </c>
      <c r="O19" s="79">
        <v>0</v>
      </c>
      <c r="P19" s="39">
        <v>0</v>
      </c>
      <c r="Q19" s="79">
        <v>0</v>
      </c>
      <c r="R19" s="57"/>
    </row>
    <row r="20" spans="1:18" ht="15" customHeight="1" x14ac:dyDescent="0.35">
      <c r="A20" s="37">
        <v>11</v>
      </c>
      <c r="B20" s="297" t="s">
        <v>1149</v>
      </c>
      <c r="C20" s="79">
        <v>0</v>
      </c>
      <c r="D20" s="79">
        <v>0</v>
      </c>
      <c r="E20" s="79">
        <v>0</v>
      </c>
      <c r="F20" s="79">
        <v>0</v>
      </c>
      <c r="G20" s="79">
        <v>0</v>
      </c>
      <c r="H20" s="79">
        <v>0</v>
      </c>
      <c r="I20" s="79">
        <v>0</v>
      </c>
      <c r="J20" s="79">
        <v>0</v>
      </c>
      <c r="K20" s="79">
        <v>0</v>
      </c>
      <c r="L20" s="79">
        <v>0</v>
      </c>
      <c r="M20" s="79">
        <v>0</v>
      </c>
      <c r="N20" s="79">
        <v>0</v>
      </c>
      <c r="O20" s="79">
        <v>0</v>
      </c>
      <c r="P20" s="39">
        <v>0</v>
      </c>
      <c r="Q20" s="79">
        <v>0</v>
      </c>
      <c r="R20" s="57"/>
    </row>
    <row r="21" spans="1:18" ht="15" customHeight="1" x14ac:dyDescent="0.35">
      <c r="A21" s="37">
        <v>12</v>
      </c>
      <c r="B21" s="297" t="s">
        <v>1144</v>
      </c>
      <c r="C21" s="79">
        <v>0</v>
      </c>
      <c r="D21" s="79">
        <v>0</v>
      </c>
      <c r="E21" s="79">
        <v>0</v>
      </c>
      <c r="F21" s="79">
        <v>0</v>
      </c>
      <c r="G21" s="79">
        <v>0</v>
      </c>
      <c r="H21" s="79">
        <v>0</v>
      </c>
      <c r="I21" s="79">
        <v>0</v>
      </c>
      <c r="J21" s="79">
        <v>0</v>
      </c>
      <c r="K21" s="79">
        <v>0</v>
      </c>
      <c r="L21" s="79">
        <v>0</v>
      </c>
      <c r="M21" s="79">
        <v>0</v>
      </c>
      <c r="N21" s="79">
        <v>0</v>
      </c>
      <c r="O21" s="79">
        <v>0</v>
      </c>
      <c r="P21" s="39">
        <v>0</v>
      </c>
      <c r="Q21" s="79">
        <v>0</v>
      </c>
      <c r="R21" s="57"/>
    </row>
    <row r="22" spans="1:18" ht="15" customHeight="1" x14ac:dyDescent="0.35">
      <c r="A22" s="86"/>
      <c r="B22" s="155"/>
      <c r="C22" s="86"/>
      <c r="D22" s="86"/>
      <c r="E22" s="86"/>
      <c r="F22" s="86"/>
      <c r="G22" s="86"/>
      <c r="H22" s="86"/>
      <c r="I22" s="86"/>
      <c r="J22" s="86"/>
      <c r="K22" s="86"/>
      <c r="L22" s="86"/>
      <c r="M22" s="86"/>
      <c r="N22" s="86"/>
      <c r="O22" s="86"/>
      <c r="P22" s="86"/>
      <c r="Q22" s="86"/>
    </row>
    <row r="23" spans="1:18" ht="15" customHeight="1" x14ac:dyDescent="0.25"/>
    <row r="24" spans="1:18" ht="15" customHeight="1" x14ac:dyDescent="0.25"/>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sheetData>
  <mergeCells count="22">
    <mergeCell ref="A1:Q1"/>
    <mergeCell ref="A3:Q3"/>
    <mergeCell ref="N6:Q6"/>
    <mergeCell ref="P7:P9"/>
    <mergeCell ref="O8:O9"/>
    <mergeCell ref="N8:N9"/>
    <mergeCell ref="N7:O7"/>
    <mergeCell ref="M7:M9"/>
    <mergeCell ref="L7:L9"/>
    <mergeCell ref="K8:K9"/>
    <mergeCell ref="J6:M6"/>
    <mergeCell ref="J7:K7"/>
    <mergeCell ref="J8:J9"/>
    <mergeCell ref="I7:I9"/>
    <mergeCell ref="Q7:Q9"/>
    <mergeCell ref="C8:D8"/>
    <mergeCell ref="C7:F7"/>
    <mergeCell ref="C6:I6"/>
    <mergeCell ref="E8:F8"/>
    <mergeCell ref="G7:H7"/>
    <mergeCell ref="G8:G9"/>
    <mergeCell ref="H8:H9"/>
  </mergeCells>
  <hyperlinks>
    <hyperlink ref="R1" location="'Table of Contents'!A1" display="Table of Contents" xr:uid="{552836A8-6B00-43A6-8C70-1BF50AC4EBAF}"/>
  </hyperlinks>
  <pageMargins left="0.75" right="0.75" top="1" bottom="1" header="0.5" footer="0.5"/>
  <pageSetup paperSize="9" scale="54" orientation="portrait" r:id="rId1"/>
  <colBreaks count="1" manualBreakCount="1">
    <brk id="17" max="21"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32"/>
  <sheetViews>
    <sheetView showRuler="0" zoomScaleNormal="100" workbookViewId="0">
      <selection sqref="A1:T1"/>
    </sheetView>
  </sheetViews>
  <sheetFormatPr defaultColWidth="13.1796875" defaultRowHeight="12.5" x14ac:dyDescent="0.25"/>
  <cols>
    <col min="1" max="1" width="4.7265625" customWidth="1"/>
    <col min="2" max="2" width="9.7265625" customWidth="1"/>
    <col min="3" max="3" width="13.1796875" customWidth="1"/>
    <col min="4" max="4" width="7.81640625" customWidth="1"/>
    <col min="5" max="7" width="9.7265625" customWidth="1"/>
    <col min="8" max="8" width="11.54296875" customWidth="1"/>
    <col min="9" max="11" width="9.7265625" customWidth="1"/>
    <col min="12" max="12" width="12.453125" customWidth="1"/>
    <col min="13" max="15" width="9.7265625" customWidth="1"/>
    <col min="16" max="16" width="9.453125" customWidth="1"/>
    <col min="17" max="19" width="9.7265625" customWidth="1"/>
    <col min="20" max="20" width="7.81640625" customWidth="1"/>
    <col min="21" max="21" width="16.26953125" bestFit="1" customWidth="1"/>
  </cols>
  <sheetData>
    <row r="1" spans="1:21" ht="18.649999999999999" customHeight="1" x14ac:dyDescent="0.25">
      <c r="A1" s="401" t="s">
        <v>51</v>
      </c>
      <c r="B1" s="401"/>
      <c r="C1" s="401"/>
      <c r="D1" s="401"/>
      <c r="E1" s="401"/>
      <c r="F1" s="401"/>
      <c r="G1" s="401"/>
      <c r="H1" s="401"/>
      <c r="I1" s="401"/>
      <c r="J1" s="401"/>
      <c r="K1" s="401"/>
      <c r="L1" s="401"/>
      <c r="M1" s="401"/>
      <c r="N1" s="401"/>
      <c r="O1" s="401"/>
      <c r="P1" s="401"/>
      <c r="Q1" s="401"/>
      <c r="R1" s="401"/>
      <c r="S1" s="401"/>
      <c r="T1" s="401"/>
      <c r="U1" s="349" t="s">
        <v>2</v>
      </c>
    </row>
    <row r="2" spans="1:21" ht="15" customHeight="1" x14ac:dyDescent="0.35">
      <c r="A2" s="10"/>
      <c r="B2" s="7"/>
      <c r="C2" s="7"/>
      <c r="D2" s="10"/>
      <c r="E2" s="10"/>
      <c r="F2" s="10"/>
      <c r="G2" s="9"/>
      <c r="H2" s="9"/>
      <c r="I2" s="9"/>
      <c r="J2" s="9"/>
      <c r="K2" s="9"/>
      <c r="L2" s="9"/>
      <c r="M2" s="9"/>
      <c r="N2" s="9"/>
      <c r="O2" s="9"/>
      <c r="P2" s="9"/>
      <c r="Q2" s="9"/>
      <c r="R2" s="9"/>
      <c r="S2" s="9"/>
      <c r="T2" s="9"/>
    </row>
    <row r="3" spans="1:21" ht="118.5" customHeight="1" x14ac:dyDescent="0.25">
      <c r="A3" s="442" t="s">
        <v>1150</v>
      </c>
      <c r="B3" s="391"/>
      <c r="C3" s="391"/>
      <c r="D3" s="391"/>
      <c r="E3" s="391"/>
      <c r="F3" s="391"/>
      <c r="G3" s="391"/>
      <c r="H3" s="391"/>
      <c r="I3" s="391"/>
      <c r="J3" s="391"/>
      <c r="K3" s="391"/>
      <c r="L3" s="391"/>
      <c r="M3" s="391"/>
      <c r="N3" s="391"/>
      <c r="O3" s="391"/>
      <c r="P3" s="391"/>
      <c r="Q3" s="391"/>
      <c r="R3" s="391"/>
      <c r="S3" s="391"/>
      <c r="T3" s="391"/>
    </row>
    <row r="4" spans="1:21" ht="15" customHeight="1" x14ac:dyDescent="0.35">
      <c r="A4" s="9"/>
      <c r="B4" s="12"/>
      <c r="C4" s="12"/>
      <c r="D4" s="30"/>
      <c r="E4" s="30"/>
      <c r="F4" s="30"/>
      <c r="G4" s="30"/>
      <c r="H4" s="30"/>
      <c r="I4" s="30"/>
      <c r="J4" s="30"/>
      <c r="K4" s="30"/>
      <c r="L4" s="30"/>
      <c r="M4" s="30"/>
      <c r="N4" s="30"/>
      <c r="O4" s="30"/>
      <c r="P4" s="30"/>
      <c r="Q4" s="30"/>
      <c r="R4" s="30"/>
      <c r="S4" s="30"/>
      <c r="T4" s="30"/>
    </row>
    <row r="5" spans="1:21" ht="15" customHeight="1" x14ac:dyDescent="0.35">
      <c r="A5" s="9"/>
      <c r="B5" s="12"/>
      <c r="C5" s="73"/>
      <c r="D5" s="96" t="s">
        <v>84</v>
      </c>
      <c r="E5" s="96" t="s">
        <v>85</v>
      </c>
      <c r="F5" s="96" t="s">
        <v>86</v>
      </c>
      <c r="G5" s="96" t="s">
        <v>87</v>
      </c>
      <c r="H5" s="96" t="s">
        <v>88</v>
      </c>
      <c r="I5" s="96" t="s">
        <v>420</v>
      </c>
      <c r="J5" s="96" t="s">
        <v>421</v>
      </c>
      <c r="K5" s="96" t="s">
        <v>422</v>
      </c>
      <c r="L5" s="96" t="s">
        <v>423</v>
      </c>
      <c r="M5" s="96" t="s">
        <v>424</v>
      </c>
      <c r="N5" s="96" t="s">
        <v>425</v>
      </c>
      <c r="O5" s="96" t="s">
        <v>426</v>
      </c>
      <c r="P5" s="96" t="s">
        <v>427</v>
      </c>
      <c r="Q5" s="96" t="s">
        <v>792</v>
      </c>
      <c r="R5" s="96" t="s">
        <v>793</v>
      </c>
      <c r="S5" s="96" t="s">
        <v>1151</v>
      </c>
      <c r="T5" s="96" t="s">
        <v>1152</v>
      </c>
      <c r="U5" s="57"/>
    </row>
    <row r="6" spans="1:21" ht="15" customHeight="1" x14ac:dyDescent="0.35">
      <c r="A6" s="9"/>
      <c r="B6" s="12"/>
      <c r="C6" s="73"/>
      <c r="D6" s="487" t="s">
        <v>1153</v>
      </c>
      <c r="E6" s="544"/>
      <c r="F6" s="544"/>
      <c r="G6" s="544"/>
      <c r="H6" s="545"/>
      <c r="I6" s="487" t="s">
        <v>1154</v>
      </c>
      <c r="J6" s="544"/>
      <c r="K6" s="544"/>
      <c r="L6" s="545"/>
      <c r="M6" s="487" t="s">
        <v>1155</v>
      </c>
      <c r="N6" s="488"/>
      <c r="O6" s="488"/>
      <c r="P6" s="489"/>
      <c r="Q6" s="487" t="s">
        <v>1156</v>
      </c>
      <c r="R6" s="488"/>
      <c r="S6" s="488"/>
      <c r="T6" s="489"/>
      <c r="U6" s="57"/>
    </row>
    <row r="7" spans="1:21" ht="50.9" customHeight="1" x14ac:dyDescent="0.35">
      <c r="A7" s="30"/>
      <c r="B7" s="152"/>
      <c r="C7" s="74"/>
      <c r="D7" s="33" t="s">
        <v>1157</v>
      </c>
      <c r="E7" s="33" t="s">
        <v>1158</v>
      </c>
      <c r="F7" s="33" t="s">
        <v>1159</v>
      </c>
      <c r="G7" s="33" t="s">
        <v>1160</v>
      </c>
      <c r="H7" s="33" t="s">
        <v>1161</v>
      </c>
      <c r="I7" s="33" t="s">
        <v>1162</v>
      </c>
      <c r="J7" s="33" t="s">
        <v>1163</v>
      </c>
      <c r="K7" s="33" t="s">
        <v>1164</v>
      </c>
      <c r="L7" s="33" t="s">
        <v>1161</v>
      </c>
      <c r="M7" s="33" t="s">
        <v>1162</v>
      </c>
      <c r="N7" s="33" t="s">
        <v>1163</v>
      </c>
      <c r="O7" s="33" t="s">
        <v>1164</v>
      </c>
      <c r="P7" s="33" t="s">
        <v>1165</v>
      </c>
      <c r="Q7" s="33" t="s">
        <v>1162</v>
      </c>
      <c r="R7" s="33" t="s">
        <v>1163</v>
      </c>
      <c r="S7" s="33" t="s">
        <v>1164</v>
      </c>
      <c r="T7" s="33" t="s">
        <v>1165</v>
      </c>
      <c r="U7" s="57"/>
    </row>
    <row r="8" spans="1:21" ht="15" customHeight="1" x14ac:dyDescent="0.35">
      <c r="A8" s="298">
        <v>1</v>
      </c>
      <c r="B8" s="513" t="s">
        <v>1139</v>
      </c>
      <c r="C8" s="514"/>
      <c r="D8" s="154">
        <v>1707.8334755128401</v>
      </c>
      <c r="E8" s="154">
        <v>0</v>
      </c>
      <c r="F8" s="154">
        <v>43.961948540000002</v>
      </c>
      <c r="G8" s="154">
        <v>509.3022785</v>
      </c>
      <c r="H8" s="154">
        <v>0</v>
      </c>
      <c r="I8" s="154">
        <v>0</v>
      </c>
      <c r="J8" s="154">
        <v>553.26422704000004</v>
      </c>
      <c r="K8" s="154">
        <v>1707.8334755128401</v>
      </c>
      <c r="L8" s="154">
        <v>0</v>
      </c>
      <c r="M8" s="154">
        <v>0</v>
      </c>
      <c r="N8" s="299">
        <v>704.60266193638302</v>
      </c>
      <c r="O8" s="295">
        <v>251.911620686926</v>
      </c>
      <c r="P8" s="154">
        <v>0</v>
      </c>
      <c r="Q8" s="154">
        <v>0</v>
      </c>
      <c r="R8" s="154">
        <v>56.368212954910703</v>
      </c>
      <c r="S8" s="154">
        <v>20.1529296549541</v>
      </c>
      <c r="T8" s="154">
        <v>0</v>
      </c>
      <c r="U8" s="69"/>
    </row>
    <row r="9" spans="1:21" ht="15" customHeight="1" x14ac:dyDescent="0.35">
      <c r="A9" s="300">
        <v>2</v>
      </c>
      <c r="B9" s="550" t="s">
        <v>1166</v>
      </c>
      <c r="C9" s="551"/>
      <c r="D9" s="79">
        <v>1707.8334755128401</v>
      </c>
      <c r="E9" s="79">
        <v>0</v>
      </c>
      <c r="F9" s="79">
        <v>43.961948540000002</v>
      </c>
      <c r="G9" s="79">
        <v>509.3022785</v>
      </c>
      <c r="H9" s="79">
        <v>0</v>
      </c>
      <c r="I9" s="79">
        <v>0</v>
      </c>
      <c r="J9" s="79">
        <v>553.26422704000004</v>
      </c>
      <c r="K9" s="79">
        <v>1707.8334755128401</v>
      </c>
      <c r="L9" s="79">
        <v>0</v>
      </c>
      <c r="M9" s="79">
        <v>0</v>
      </c>
      <c r="N9" s="109">
        <v>704.60266193638302</v>
      </c>
      <c r="O9" s="79">
        <v>251.911620686926</v>
      </c>
      <c r="P9" s="79">
        <v>0</v>
      </c>
      <c r="Q9" s="79">
        <v>0</v>
      </c>
      <c r="R9" s="79">
        <v>56.368212954910703</v>
      </c>
      <c r="S9" s="79">
        <v>20.1529296549541</v>
      </c>
      <c r="T9" s="79">
        <v>0</v>
      </c>
      <c r="U9" s="57"/>
    </row>
    <row r="10" spans="1:21" ht="15" customHeight="1" x14ac:dyDescent="0.35">
      <c r="A10" s="300">
        <v>3</v>
      </c>
      <c r="B10" s="550" t="s">
        <v>1167</v>
      </c>
      <c r="C10" s="551"/>
      <c r="D10" s="79">
        <v>1707.8334755128401</v>
      </c>
      <c r="E10" s="79">
        <v>0</v>
      </c>
      <c r="F10" s="79">
        <v>43.961948540000002</v>
      </c>
      <c r="G10" s="79">
        <v>509.3022785</v>
      </c>
      <c r="H10" s="79">
        <v>0</v>
      </c>
      <c r="I10" s="79">
        <v>0</v>
      </c>
      <c r="J10" s="79">
        <v>553.26422704000004</v>
      </c>
      <c r="K10" s="79">
        <v>1707.8334755128401</v>
      </c>
      <c r="L10" s="79">
        <v>0</v>
      </c>
      <c r="M10" s="79">
        <v>0</v>
      </c>
      <c r="N10" s="109">
        <v>704.60266193638302</v>
      </c>
      <c r="O10" s="79">
        <v>251.911620686926</v>
      </c>
      <c r="P10" s="79">
        <v>0</v>
      </c>
      <c r="Q10" s="79">
        <v>0</v>
      </c>
      <c r="R10" s="79">
        <v>56.368212954910703</v>
      </c>
      <c r="S10" s="79">
        <v>20.1529296549541</v>
      </c>
      <c r="T10" s="79">
        <v>0</v>
      </c>
      <c r="U10" s="57"/>
    </row>
    <row r="11" spans="1:21" ht="15" customHeight="1" x14ac:dyDescent="0.35">
      <c r="A11" s="300">
        <v>4</v>
      </c>
      <c r="B11" s="550" t="s">
        <v>1168</v>
      </c>
      <c r="C11" s="551"/>
      <c r="D11" s="79">
        <v>477.64593292284201</v>
      </c>
      <c r="E11" s="79">
        <v>0</v>
      </c>
      <c r="F11" s="79">
        <v>0</v>
      </c>
      <c r="G11" s="79">
        <v>0</v>
      </c>
      <c r="H11" s="79">
        <v>0</v>
      </c>
      <c r="I11" s="79">
        <v>0</v>
      </c>
      <c r="J11" s="79">
        <v>0</v>
      </c>
      <c r="K11" s="79">
        <v>477.64593292284201</v>
      </c>
      <c r="L11" s="79">
        <v>0</v>
      </c>
      <c r="M11" s="79">
        <v>0</v>
      </c>
      <c r="N11" s="79">
        <v>0</v>
      </c>
      <c r="O11" s="79">
        <v>67.383489298426397</v>
      </c>
      <c r="P11" s="79">
        <v>0</v>
      </c>
      <c r="Q11" s="79">
        <v>0</v>
      </c>
      <c r="R11" s="79">
        <v>0</v>
      </c>
      <c r="S11" s="79">
        <v>5.3906791438741104</v>
      </c>
      <c r="T11" s="79">
        <v>0</v>
      </c>
      <c r="U11" s="57"/>
    </row>
    <row r="12" spans="1:21" ht="15" customHeight="1" x14ac:dyDescent="0.35">
      <c r="A12" s="300">
        <v>5</v>
      </c>
      <c r="B12" s="552" t="s">
        <v>1169</v>
      </c>
      <c r="C12" s="551"/>
      <c r="D12" s="79">
        <v>85.268012799999994</v>
      </c>
      <c r="E12" s="79">
        <v>0</v>
      </c>
      <c r="F12" s="79">
        <v>0</v>
      </c>
      <c r="G12" s="79">
        <v>0</v>
      </c>
      <c r="H12" s="79">
        <v>0</v>
      </c>
      <c r="I12" s="79">
        <v>0</v>
      </c>
      <c r="J12" s="79">
        <v>0</v>
      </c>
      <c r="K12" s="109">
        <v>85.268012799999994</v>
      </c>
      <c r="L12" s="79">
        <v>0</v>
      </c>
      <c r="M12" s="79">
        <v>0</v>
      </c>
      <c r="N12" s="79">
        <v>0</v>
      </c>
      <c r="O12" s="79">
        <v>8.5268012800000008</v>
      </c>
      <c r="P12" s="79">
        <v>0</v>
      </c>
      <c r="Q12" s="79">
        <v>0</v>
      </c>
      <c r="R12" s="79">
        <v>0</v>
      </c>
      <c r="S12" s="230">
        <v>0.68214410240000001</v>
      </c>
      <c r="T12" s="79">
        <v>0</v>
      </c>
      <c r="U12" s="57"/>
    </row>
    <row r="13" spans="1:21" ht="15" customHeight="1" x14ac:dyDescent="0.35">
      <c r="A13" s="300">
        <v>6</v>
      </c>
      <c r="B13" s="550" t="s">
        <v>1170</v>
      </c>
      <c r="C13" s="551"/>
      <c r="D13" s="79">
        <v>1230.18754259</v>
      </c>
      <c r="E13" s="79">
        <v>0</v>
      </c>
      <c r="F13" s="79">
        <v>43.961948540000002</v>
      </c>
      <c r="G13" s="79">
        <v>509.3022785</v>
      </c>
      <c r="H13" s="79">
        <v>0</v>
      </c>
      <c r="I13" s="79">
        <v>0</v>
      </c>
      <c r="J13" s="79">
        <v>553.26422704000004</v>
      </c>
      <c r="K13" s="109">
        <v>1230.18754259</v>
      </c>
      <c r="L13" s="79">
        <v>0</v>
      </c>
      <c r="M13" s="79">
        <v>0</v>
      </c>
      <c r="N13" s="109">
        <v>704.60266193638302</v>
      </c>
      <c r="O13" s="79">
        <v>184.52813138849999</v>
      </c>
      <c r="P13" s="79">
        <v>0</v>
      </c>
      <c r="Q13" s="79">
        <v>0</v>
      </c>
      <c r="R13" s="79">
        <v>56.368212954910703</v>
      </c>
      <c r="S13" s="79">
        <v>14.76225051108</v>
      </c>
      <c r="T13" s="79">
        <v>0</v>
      </c>
      <c r="U13" s="57"/>
    </row>
    <row r="14" spans="1:21" ht="15" customHeight="1" x14ac:dyDescent="0.35">
      <c r="A14" s="300">
        <v>7</v>
      </c>
      <c r="B14" s="552" t="s">
        <v>1169</v>
      </c>
      <c r="C14" s="551"/>
      <c r="D14" s="79">
        <v>0</v>
      </c>
      <c r="E14" s="79">
        <v>0</v>
      </c>
      <c r="F14" s="79">
        <v>0</v>
      </c>
      <c r="G14" s="79">
        <v>0</v>
      </c>
      <c r="H14" s="79">
        <v>0</v>
      </c>
      <c r="I14" s="79">
        <v>0</v>
      </c>
      <c r="J14" s="79">
        <v>0</v>
      </c>
      <c r="K14" s="79">
        <v>0</v>
      </c>
      <c r="L14" s="79">
        <v>0</v>
      </c>
      <c r="M14" s="79">
        <v>0</v>
      </c>
      <c r="N14" s="79">
        <v>0</v>
      </c>
      <c r="O14" s="79">
        <v>0</v>
      </c>
      <c r="P14" s="79">
        <v>0</v>
      </c>
      <c r="Q14" s="79">
        <v>0</v>
      </c>
      <c r="R14" s="79">
        <v>0</v>
      </c>
      <c r="S14" s="79">
        <v>0</v>
      </c>
      <c r="T14" s="79">
        <v>0</v>
      </c>
      <c r="U14" s="57"/>
    </row>
    <row r="15" spans="1:21" ht="15" customHeight="1" x14ac:dyDescent="0.35">
      <c r="A15" s="300">
        <v>8</v>
      </c>
      <c r="B15" s="550" t="s">
        <v>1171</v>
      </c>
      <c r="C15" s="551"/>
      <c r="D15" s="79">
        <v>0</v>
      </c>
      <c r="E15" s="79">
        <v>0</v>
      </c>
      <c r="F15" s="79">
        <v>0</v>
      </c>
      <c r="G15" s="79">
        <v>0</v>
      </c>
      <c r="H15" s="79">
        <v>0</v>
      </c>
      <c r="I15" s="79">
        <v>0</v>
      </c>
      <c r="J15" s="79">
        <v>0</v>
      </c>
      <c r="K15" s="79">
        <v>0</v>
      </c>
      <c r="L15" s="79">
        <v>0</v>
      </c>
      <c r="M15" s="79">
        <v>0</v>
      </c>
      <c r="N15" s="79">
        <v>0</v>
      </c>
      <c r="O15" s="79">
        <v>0</v>
      </c>
      <c r="P15" s="79">
        <v>0</v>
      </c>
      <c r="Q15" s="79">
        <v>0</v>
      </c>
      <c r="R15" s="79">
        <v>0</v>
      </c>
      <c r="S15" s="79">
        <v>0</v>
      </c>
      <c r="T15" s="79">
        <v>0</v>
      </c>
      <c r="U15" s="57"/>
    </row>
    <row r="16" spans="1:21" ht="15" customHeight="1" x14ac:dyDescent="0.35">
      <c r="A16" s="300">
        <v>9</v>
      </c>
      <c r="B16" s="550" t="s">
        <v>1172</v>
      </c>
      <c r="C16" s="551"/>
      <c r="D16" s="79">
        <v>0</v>
      </c>
      <c r="E16" s="79">
        <v>0</v>
      </c>
      <c r="F16" s="79">
        <v>0</v>
      </c>
      <c r="G16" s="79">
        <v>0</v>
      </c>
      <c r="H16" s="79">
        <v>0</v>
      </c>
      <c r="I16" s="79">
        <v>0</v>
      </c>
      <c r="J16" s="79">
        <v>0</v>
      </c>
      <c r="K16" s="79">
        <v>0</v>
      </c>
      <c r="L16" s="79">
        <v>0</v>
      </c>
      <c r="M16" s="79">
        <v>0</v>
      </c>
      <c r="N16" s="79">
        <v>0</v>
      </c>
      <c r="O16" s="79">
        <v>0</v>
      </c>
      <c r="P16" s="79">
        <v>0</v>
      </c>
      <c r="Q16" s="79">
        <v>0</v>
      </c>
      <c r="R16" s="79">
        <v>0</v>
      </c>
      <c r="S16" s="79">
        <v>0</v>
      </c>
      <c r="T16" s="79">
        <v>0</v>
      </c>
      <c r="U16" s="57"/>
    </row>
    <row r="17" spans="1:21" ht="15" customHeight="1" x14ac:dyDescent="0.35">
      <c r="A17" s="300">
        <v>10</v>
      </c>
      <c r="B17" s="550" t="s">
        <v>1167</v>
      </c>
      <c r="C17" s="551"/>
      <c r="D17" s="79">
        <v>0</v>
      </c>
      <c r="E17" s="79">
        <v>0</v>
      </c>
      <c r="F17" s="79">
        <v>0</v>
      </c>
      <c r="G17" s="79">
        <v>0</v>
      </c>
      <c r="H17" s="79">
        <v>0</v>
      </c>
      <c r="I17" s="79">
        <v>0</v>
      </c>
      <c r="J17" s="79">
        <v>0</v>
      </c>
      <c r="K17" s="79">
        <v>0</v>
      </c>
      <c r="L17" s="79">
        <v>0</v>
      </c>
      <c r="M17" s="79">
        <v>0</v>
      </c>
      <c r="N17" s="79">
        <v>0</v>
      </c>
      <c r="O17" s="79">
        <v>0</v>
      </c>
      <c r="P17" s="79">
        <v>0</v>
      </c>
      <c r="Q17" s="79">
        <v>0</v>
      </c>
      <c r="R17" s="79">
        <v>0</v>
      </c>
      <c r="S17" s="79">
        <v>0</v>
      </c>
      <c r="T17" s="79">
        <v>0</v>
      </c>
      <c r="U17" s="57"/>
    </row>
    <row r="18" spans="1:21" ht="15" customHeight="1" x14ac:dyDescent="0.35">
      <c r="A18" s="300">
        <v>11</v>
      </c>
      <c r="B18" s="550" t="s">
        <v>1168</v>
      </c>
      <c r="C18" s="551"/>
      <c r="D18" s="79">
        <v>0</v>
      </c>
      <c r="E18" s="79">
        <v>0</v>
      </c>
      <c r="F18" s="79">
        <v>0</v>
      </c>
      <c r="G18" s="79">
        <v>0</v>
      </c>
      <c r="H18" s="79">
        <v>0</v>
      </c>
      <c r="I18" s="79">
        <v>0</v>
      </c>
      <c r="J18" s="79">
        <v>0</v>
      </c>
      <c r="K18" s="79">
        <v>0</v>
      </c>
      <c r="L18" s="79">
        <v>0</v>
      </c>
      <c r="M18" s="79">
        <v>0</v>
      </c>
      <c r="N18" s="79">
        <v>0</v>
      </c>
      <c r="O18" s="79">
        <v>0</v>
      </c>
      <c r="P18" s="79">
        <v>0</v>
      </c>
      <c r="Q18" s="79">
        <v>0</v>
      </c>
      <c r="R18" s="79">
        <v>0</v>
      </c>
      <c r="S18" s="79">
        <v>0</v>
      </c>
      <c r="T18" s="79">
        <v>0</v>
      </c>
      <c r="U18" s="57"/>
    </row>
    <row r="19" spans="1:21" ht="15" customHeight="1" x14ac:dyDescent="0.35">
      <c r="A19" s="300">
        <v>12</v>
      </c>
      <c r="B19" s="550" t="s">
        <v>1170</v>
      </c>
      <c r="C19" s="551"/>
      <c r="D19" s="79">
        <v>0</v>
      </c>
      <c r="E19" s="79">
        <v>0</v>
      </c>
      <c r="F19" s="79">
        <v>0</v>
      </c>
      <c r="G19" s="79">
        <v>0</v>
      </c>
      <c r="H19" s="79">
        <v>0</v>
      </c>
      <c r="I19" s="79">
        <v>0</v>
      </c>
      <c r="J19" s="79">
        <v>0</v>
      </c>
      <c r="K19" s="79">
        <v>0</v>
      </c>
      <c r="L19" s="79">
        <v>0</v>
      </c>
      <c r="M19" s="79">
        <v>0</v>
      </c>
      <c r="N19" s="79">
        <v>0</v>
      </c>
      <c r="O19" s="79">
        <v>0</v>
      </c>
      <c r="P19" s="79">
        <v>0</v>
      </c>
      <c r="Q19" s="79">
        <v>0</v>
      </c>
      <c r="R19" s="79">
        <v>0</v>
      </c>
      <c r="S19" s="79">
        <v>0</v>
      </c>
      <c r="T19" s="79">
        <v>0</v>
      </c>
      <c r="U19" s="57"/>
    </row>
    <row r="20" spans="1:21" ht="15" customHeight="1" x14ac:dyDescent="0.35">
      <c r="A20" s="300">
        <v>13</v>
      </c>
      <c r="B20" s="550" t="s">
        <v>1171</v>
      </c>
      <c r="C20" s="551"/>
      <c r="D20" s="79">
        <v>0</v>
      </c>
      <c r="E20" s="79">
        <v>0</v>
      </c>
      <c r="F20" s="79">
        <v>0</v>
      </c>
      <c r="G20" s="79">
        <v>0</v>
      </c>
      <c r="H20" s="79">
        <v>0</v>
      </c>
      <c r="I20" s="79">
        <v>0</v>
      </c>
      <c r="J20" s="79">
        <v>0</v>
      </c>
      <c r="K20" s="79">
        <v>0</v>
      </c>
      <c r="L20" s="79">
        <v>0</v>
      </c>
      <c r="M20" s="79">
        <v>0</v>
      </c>
      <c r="N20" s="79">
        <v>0</v>
      </c>
      <c r="O20" s="79">
        <v>0</v>
      </c>
      <c r="P20" s="79">
        <v>0</v>
      </c>
      <c r="Q20" s="79">
        <v>0</v>
      </c>
      <c r="R20" s="79">
        <v>0</v>
      </c>
      <c r="S20" s="79">
        <v>0</v>
      </c>
      <c r="T20" s="79">
        <v>0</v>
      </c>
      <c r="U20" s="57"/>
    </row>
    <row r="21" spans="1:21" ht="15" customHeight="1" x14ac:dyDescent="0.35">
      <c r="A21" s="86"/>
      <c r="B21" s="155"/>
      <c r="C21" s="155"/>
      <c r="D21" s="86"/>
      <c r="E21" s="86"/>
      <c r="F21" s="86"/>
      <c r="G21" s="86"/>
      <c r="H21" s="86"/>
      <c r="I21" s="86"/>
      <c r="J21" s="86"/>
      <c r="K21" s="86"/>
      <c r="L21" s="86"/>
      <c r="M21" s="86"/>
      <c r="N21" s="86"/>
      <c r="O21" s="86"/>
      <c r="P21" s="86"/>
      <c r="Q21" s="86"/>
      <c r="R21" s="86"/>
      <c r="S21" s="86"/>
      <c r="T21" s="86"/>
    </row>
    <row r="22" spans="1:21" ht="15" customHeight="1" x14ac:dyDescent="0.25"/>
    <row r="23" spans="1:21" ht="15" customHeight="1" x14ac:dyDescent="0.25"/>
    <row r="24" spans="1:21" ht="15" customHeight="1" x14ac:dyDescent="0.25"/>
    <row r="25" spans="1:21" ht="15" customHeight="1" x14ac:dyDescent="0.25"/>
    <row r="26" spans="1:21" ht="15" customHeight="1" x14ac:dyDescent="0.25"/>
    <row r="27" spans="1:21" ht="15" customHeight="1" x14ac:dyDescent="0.25"/>
    <row r="28" spans="1:21" ht="15" customHeight="1" x14ac:dyDescent="0.25"/>
    <row r="29" spans="1:21" ht="15" customHeight="1" x14ac:dyDescent="0.25"/>
    <row r="30" spans="1:21" ht="15" customHeight="1" x14ac:dyDescent="0.25"/>
    <row r="31" spans="1:21" ht="15" customHeight="1" x14ac:dyDescent="0.25"/>
    <row r="32" spans="1:21" ht="15" customHeight="1" x14ac:dyDescent="0.25"/>
  </sheetData>
  <mergeCells count="19">
    <mergeCell ref="B16:C16"/>
    <mergeCell ref="B15:C15"/>
    <mergeCell ref="B17:C17"/>
    <mergeCell ref="B18:C18"/>
    <mergeCell ref="B20:C20"/>
    <mergeCell ref="B19:C19"/>
    <mergeCell ref="B10:C10"/>
    <mergeCell ref="B9:C9"/>
    <mergeCell ref="B11:C11"/>
    <mergeCell ref="B12:C12"/>
    <mergeCell ref="B14:C14"/>
    <mergeCell ref="B13:C13"/>
    <mergeCell ref="A1:T1"/>
    <mergeCell ref="B8:C8"/>
    <mergeCell ref="D6:H6"/>
    <mergeCell ref="A3:T3"/>
    <mergeCell ref="M6:P6"/>
    <mergeCell ref="I6:L6"/>
    <mergeCell ref="Q6:T6"/>
  </mergeCells>
  <hyperlinks>
    <hyperlink ref="U1" location="'Table of Contents'!A1" display="Table of Contents" xr:uid="{406C2379-E318-4D96-BACA-A549A221FEE8}"/>
  </hyperlinks>
  <pageMargins left="0.75" right="0.75" top="1" bottom="1" header="0.5" footer="0.5"/>
  <pageSetup paperSize="9" scale="45" orientation="portrait" r:id="rId1"/>
  <colBreaks count="1" manualBreakCount="1">
    <brk id="20"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Z1000"/>
  <sheetViews>
    <sheetView zoomScaleNormal="100" workbookViewId="0">
      <pane ySplit="1" topLeftCell="A2" activePane="bottomLeft" state="frozen"/>
      <selection pane="bottomLeft" sqref="A1:H1"/>
    </sheetView>
  </sheetViews>
  <sheetFormatPr defaultColWidth="13.1796875" defaultRowHeight="12.5" x14ac:dyDescent="0.25"/>
  <cols>
    <col min="1" max="8" width="14.453125" customWidth="1"/>
    <col min="9" max="9" width="16.26953125" bestFit="1" customWidth="1"/>
    <col min="10" max="26" width="14.453125" customWidth="1"/>
  </cols>
  <sheetData>
    <row r="1" spans="1:26" ht="18.649999999999999" customHeight="1" x14ac:dyDescent="0.35">
      <c r="A1" s="401" t="s">
        <v>52</v>
      </c>
      <c r="B1" s="402"/>
      <c r="C1" s="402"/>
      <c r="D1" s="402"/>
      <c r="E1" s="402"/>
      <c r="F1" s="402"/>
      <c r="G1" s="402"/>
      <c r="H1" s="402"/>
      <c r="I1" s="349" t="s">
        <v>2</v>
      </c>
      <c r="J1" s="9"/>
      <c r="K1" s="9"/>
      <c r="L1" s="9"/>
      <c r="M1" s="9"/>
      <c r="N1" s="9"/>
      <c r="O1" s="9"/>
      <c r="P1" s="9"/>
      <c r="Q1" s="9"/>
      <c r="R1" s="9"/>
      <c r="S1" s="9"/>
      <c r="T1" s="9"/>
      <c r="U1" s="9"/>
      <c r="V1" s="9"/>
      <c r="W1" s="9"/>
      <c r="X1" s="9"/>
      <c r="Y1" s="9"/>
      <c r="Z1" s="9"/>
    </row>
    <row r="2" spans="1:26" ht="16.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6.75" customHeight="1" x14ac:dyDescent="0.35">
      <c r="A3" s="9"/>
      <c r="B3" s="9"/>
      <c r="C3" s="9"/>
      <c r="D3" s="9"/>
      <c r="E3" s="9"/>
      <c r="F3" s="9"/>
      <c r="G3" s="9"/>
      <c r="H3" s="9"/>
      <c r="I3" s="9"/>
      <c r="J3" s="9"/>
      <c r="K3" s="9"/>
      <c r="L3" s="9"/>
      <c r="M3" s="9"/>
      <c r="N3" s="9"/>
      <c r="O3" s="9"/>
      <c r="P3" s="9"/>
      <c r="Q3" s="9"/>
      <c r="R3" s="9"/>
      <c r="S3" s="9"/>
      <c r="T3" s="9"/>
      <c r="U3" s="9"/>
      <c r="V3" s="9"/>
      <c r="W3" s="9"/>
      <c r="X3" s="9"/>
      <c r="Y3" s="9"/>
      <c r="Z3" s="9"/>
    </row>
    <row r="4" spans="1:26" ht="16.75" customHeight="1" x14ac:dyDescent="0.35">
      <c r="A4" s="9"/>
      <c r="B4" s="9"/>
      <c r="C4" s="9"/>
      <c r="D4" s="9"/>
      <c r="E4" s="9"/>
      <c r="F4" s="9"/>
      <c r="G4" s="9"/>
      <c r="H4" s="9"/>
      <c r="I4" s="9"/>
      <c r="J4" s="9"/>
      <c r="K4" s="9"/>
      <c r="L4" s="9"/>
      <c r="M4" s="9"/>
      <c r="N4" s="9"/>
      <c r="O4" s="9"/>
      <c r="P4" s="9"/>
      <c r="Q4" s="9"/>
      <c r="R4" s="9"/>
      <c r="S4" s="9"/>
      <c r="T4" s="9"/>
      <c r="U4" s="9"/>
      <c r="V4" s="9"/>
      <c r="W4" s="9"/>
      <c r="X4" s="9"/>
      <c r="Y4" s="9"/>
      <c r="Z4" s="9"/>
    </row>
    <row r="5" spans="1:26" ht="16.75" customHeight="1" x14ac:dyDescent="0.35">
      <c r="A5" s="9"/>
      <c r="B5" s="9"/>
      <c r="C5" s="9"/>
      <c r="D5" s="9"/>
      <c r="E5" s="9"/>
      <c r="F5" s="9"/>
      <c r="G5" s="9"/>
      <c r="H5" s="9"/>
      <c r="I5" s="9"/>
      <c r="J5" s="9"/>
      <c r="K5" s="9"/>
      <c r="L5" s="9"/>
      <c r="M5" s="9"/>
      <c r="N5" s="9"/>
      <c r="O5" s="9"/>
      <c r="P5" s="9"/>
      <c r="Q5" s="9"/>
      <c r="R5" s="9"/>
      <c r="S5" s="9"/>
      <c r="T5" s="9"/>
      <c r="U5" s="9"/>
      <c r="V5" s="9"/>
      <c r="W5" s="9"/>
      <c r="X5" s="9"/>
      <c r="Y5" s="9"/>
      <c r="Z5" s="9"/>
    </row>
    <row r="6" spans="1:26" ht="16.75" customHeight="1" x14ac:dyDescent="0.35">
      <c r="A6" s="9"/>
      <c r="B6" s="9"/>
      <c r="C6" s="9"/>
      <c r="D6" s="9"/>
      <c r="E6" s="9"/>
      <c r="F6" s="9"/>
      <c r="G6" s="9"/>
      <c r="H6" s="9"/>
      <c r="I6" s="9"/>
      <c r="J6" s="9"/>
      <c r="K6" s="9"/>
      <c r="L6" s="9"/>
      <c r="M6" s="9"/>
      <c r="N6" s="9"/>
      <c r="O6" s="9"/>
      <c r="P6" s="9"/>
      <c r="Q6" s="9"/>
      <c r="R6" s="9"/>
      <c r="S6" s="9"/>
      <c r="T6" s="9"/>
      <c r="U6" s="9"/>
      <c r="V6" s="9"/>
      <c r="W6" s="9"/>
      <c r="X6" s="9"/>
      <c r="Y6" s="9"/>
      <c r="Z6" s="9"/>
    </row>
    <row r="7" spans="1:26" ht="16.7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6.7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6.75" customHeight="1" x14ac:dyDescent="0.35">
      <c r="A9" s="9"/>
      <c r="B9" s="9"/>
      <c r="C9" s="9"/>
      <c r="D9" s="9"/>
      <c r="E9" s="9"/>
      <c r="F9" s="9"/>
      <c r="G9" s="9"/>
      <c r="H9" s="9"/>
      <c r="I9" s="9"/>
      <c r="J9" s="9"/>
      <c r="K9" s="9"/>
      <c r="L9" s="9"/>
      <c r="M9" s="9"/>
      <c r="N9" s="9"/>
      <c r="O9" s="9"/>
      <c r="P9" s="9"/>
      <c r="Q9" s="9"/>
      <c r="R9" s="9"/>
      <c r="S9" s="9"/>
      <c r="T9" s="9"/>
      <c r="U9" s="9"/>
      <c r="V9" s="9"/>
      <c r="W9" s="9"/>
      <c r="X9" s="9"/>
      <c r="Y9" s="9"/>
      <c r="Z9" s="9"/>
    </row>
    <row r="10" spans="1:26" ht="16.75" customHeight="1" x14ac:dyDescent="0.3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16.75" customHeight="1" x14ac:dyDescent="0.3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6.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6.75" customHeight="1" x14ac:dyDescent="0.3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6.75" customHeight="1" x14ac:dyDescent="0.3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6.75" customHeight="1" x14ac:dyDescent="0.3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6.75" customHeight="1" x14ac:dyDescent="0.3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6.75" customHeight="1" x14ac:dyDescent="0.3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6.75"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6.75" customHeight="1" x14ac:dyDescent="0.3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6.75" customHeight="1" x14ac:dyDescent="0.3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6.7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6.75" customHeight="1" x14ac:dyDescent="0.3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6.75" customHeight="1" x14ac:dyDescent="0.3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6.75" customHeight="1" x14ac:dyDescent="0.3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6.75" customHeight="1" x14ac:dyDescent="0.3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6.75" customHeight="1" x14ac:dyDescent="0.3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6.75" customHeight="1" x14ac:dyDescent="0.3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6.75" customHeight="1" x14ac:dyDescent="0.3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6.75" customHeight="1" x14ac:dyDescent="0.3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6.7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6.7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6.7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6.7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6.7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6.7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6.75" customHeight="1"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6.7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6.7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6.7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6.7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6.7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6.7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6.7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6.7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6.7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6.7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6.7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6.7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6.7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6.7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6.7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6.7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6.7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6.7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6.7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6.7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6.7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6.7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6.7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6.7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6.7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6.7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6.7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6.7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6.7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6.7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6.7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6.7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6.7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6.7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6.7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6.7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6.7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6.7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6.7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6.7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6.7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6.7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6.7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6.7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6.7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6.7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6.7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6.7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6.7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6.7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6.7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6.7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6.7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6.7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6.7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6.7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6.7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6.7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6.7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6.7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6.7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6.7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6.7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6.7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6.7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6.7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6.7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6.7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6.7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6.7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6.7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6.7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6.7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6.7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6.7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6.7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6.7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6.7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6.7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6.7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6.7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6.7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6.7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6.7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6.7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6.7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6.7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6.7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6.7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6.7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6.7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6.7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6.7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6.7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6.7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6.7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6.7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6.7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6.7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6.7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6.7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6.7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6.7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6.7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6.7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6.7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6.7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6.7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6.7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6.7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6.7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6.7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6.7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6.7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6.7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6.7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6.7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6.7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6.7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6.7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6.7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6.7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6.7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6.7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6.7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6.7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6.7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6.7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6.7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6.7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6.7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6.7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6.7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6.7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6.7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6.7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6.7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6.7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6.7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6.7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6.7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6.7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6.7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6.7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6.7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6.7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6.7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6.7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6.7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6.7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6.7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6.7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6.7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6.7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6.7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6.7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6.7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6.7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6.7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6.7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6.7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6.7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6.7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6.7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6.7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6.7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6.7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6.7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6.7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6.7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6.7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6.7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6.7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6.7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6.7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6.7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6.7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6.7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6.7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6.7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6.7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6.7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6.7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6.7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6.7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6.7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6.7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6.7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6.7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6.7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6.7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6.7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6.7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6.7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6.7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6.7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6.7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6.7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6.7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6.7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6.7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6.7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6.7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6.7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6.7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6.7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6.7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6.7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6.7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6.7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6.7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6.7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6.7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6.7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6.7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6.7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6.7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6.7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6.7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6.7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6.7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6.7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6.7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6.7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6.7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6.7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6.7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6.7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6.7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6.7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6.7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6.7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6.7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6.7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6.7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6.7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6.7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6.7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6.7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6.7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6.7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6.7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6.7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6.7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6.7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6.7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6.7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6.7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6.7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6.7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6.7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6.7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6.7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6.7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6.7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6.7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6.7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6.7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6.7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6.7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6.7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6.7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6.7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6.7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6.7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6.7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6.7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6.7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6.7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6.7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6.7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6.7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6.7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7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7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7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7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7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7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7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7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7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7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7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7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7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7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7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7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7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7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7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7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7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7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7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7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7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7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7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7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7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7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7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7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7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7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7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7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7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7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7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7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7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7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7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7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7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7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7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7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7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7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7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7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7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7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7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7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7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7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7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7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7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7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7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7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7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7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7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7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7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7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7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7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7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7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7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7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7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7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7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7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7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7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7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7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7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7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7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7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7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7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7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7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7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7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7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7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7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7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7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7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7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7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7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7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7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7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7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7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7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7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7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7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7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7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7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7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7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7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7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7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7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7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7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7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7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7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7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7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7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7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7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7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7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7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7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7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7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7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7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7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7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7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7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7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7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7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7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7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7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7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7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7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7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7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7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7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7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7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7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7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7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7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7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7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7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7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7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7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7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7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7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7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7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7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7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7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7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7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7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7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7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7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7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7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7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7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7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7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7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7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7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7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7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7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7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7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7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7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7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7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7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7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7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7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7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7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7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7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7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7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7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7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7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7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7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7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7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7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7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7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7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7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7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7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7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7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7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7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7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7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7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7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7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7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7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7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7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7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7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7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7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7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7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7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7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7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7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7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7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7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7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7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7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7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7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7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7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7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7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7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7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7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7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7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7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7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7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7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7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7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7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7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7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7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7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7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7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7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7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7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7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7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7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7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7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7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7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7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7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7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7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7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7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7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7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7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7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7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7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7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7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7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7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7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7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7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7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7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7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7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7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7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7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7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7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7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7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7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7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7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7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7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7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7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7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7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7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7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7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7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7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7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7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7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7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7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7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7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7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7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7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7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7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7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7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7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7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7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7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7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7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7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7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7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7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7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7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7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7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7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7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7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7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7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7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7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7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7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7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7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7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7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7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7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7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7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7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7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7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7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7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7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7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7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7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7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7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7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7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7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7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7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7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7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7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7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7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7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7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7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7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7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7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7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7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7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7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7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7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7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7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7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7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7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7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7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7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7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7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7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7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7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7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7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7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7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7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7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7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7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7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7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7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7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7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7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7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7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7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7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7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7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7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7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7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7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7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7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7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7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7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7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7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7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7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7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7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7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7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7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7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7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7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7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7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7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7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7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7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7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7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7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7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7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7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7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7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7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7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7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7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7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7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7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7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7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7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7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7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7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7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7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7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7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7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7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7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7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7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7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7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7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7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7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7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7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7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7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7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7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7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7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7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7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7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7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7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7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7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7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7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7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7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7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7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7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7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7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7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7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7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7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7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7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7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7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7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7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7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7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7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7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7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7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7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7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7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7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7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7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7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7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7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7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7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7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7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7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7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7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7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7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7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7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7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7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7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7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7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7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7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7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7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7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7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7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7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7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7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7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7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7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7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7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7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7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7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7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7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7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7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7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7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7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7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7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7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7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7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7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7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7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7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7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7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7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7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7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7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7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7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7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7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7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7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7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7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7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7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7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7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7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7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7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7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7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7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7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7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7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7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7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7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7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7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7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7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7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7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7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7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7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7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7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7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7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7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7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7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7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7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7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7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7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7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7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7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7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7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7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7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7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7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7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7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7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7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7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7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7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7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7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7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7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7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7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7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7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7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7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7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7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7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7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7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7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7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7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7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7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7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H1"/>
  </mergeCells>
  <hyperlinks>
    <hyperlink ref="I1" location="'Table of Contents'!A1" display="Table of Contents" xr:uid="{B73086C9-859D-4816-96EB-603117E4816F}"/>
  </hyperlinks>
  <pageMargins left="0.75" right="0.75" top="1" bottom="1" header="0.5" footer="0.5"/>
  <pageSetup paperSize="9" scale="87" orientation="portrait" r:id="rId1"/>
  <colBreaks count="1" manualBreakCount="1">
    <brk id="7"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36"/>
  <sheetViews>
    <sheetView showRuler="0" zoomScaleNormal="100" workbookViewId="0">
      <selection sqref="A1:C1"/>
    </sheetView>
  </sheetViews>
  <sheetFormatPr defaultColWidth="13.1796875" defaultRowHeight="12.5" x14ac:dyDescent="0.25"/>
  <cols>
    <col min="2" max="2" width="83.1796875" customWidth="1"/>
    <col min="3" max="3" width="25.54296875" customWidth="1"/>
    <col min="4" max="4" width="16.26953125" bestFit="1" customWidth="1"/>
  </cols>
  <sheetData>
    <row r="1" spans="1:4" ht="18.649999999999999" customHeight="1" x14ac:dyDescent="0.25">
      <c r="A1" s="401" t="s">
        <v>53</v>
      </c>
      <c r="B1" s="402"/>
      <c r="C1" s="402"/>
      <c r="D1" s="349" t="s">
        <v>2</v>
      </c>
    </row>
    <row r="2" spans="1:4" ht="20.9" customHeight="1" x14ac:dyDescent="0.35">
      <c r="A2" s="10"/>
      <c r="B2" s="12"/>
      <c r="C2" s="9"/>
    </row>
    <row r="3" spans="1:4" ht="103" customHeight="1" x14ac:dyDescent="0.25">
      <c r="A3" s="445" t="s">
        <v>1173</v>
      </c>
      <c r="B3" s="390"/>
      <c r="C3" s="390"/>
    </row>
    <row r="4" spans="1:4" ht="15" customHeight="1" x14ac:dyDescent="0.25">
      <c r="A4" s="144"/>
      <c r="B4" s="28"/>
      <c r="C4" s="173"/>
    </row>
    <row r="5" spans="1:4" ht="15" customHeight="1" x14ac:dyDescent="0.35">
      <c r="A5" s="30"/>
      <c r="B5" s="74"/>
      <c r="C5" s="33" t="s">
        <v>84</v>
      </c>
      <c r="D5" s="57"/>
    </row>
    <row r="6" spans="1:4" ht="15" customHeight="1" x14ac:dyDescent="0.35">
      <c r="A6" s="113"/>
      <c r="B6" s="38"/>
      <c r="C6" s="33" t="s">
        <v>1174</v>
      </c>
      <c r="D6" s="57"/>
    </row>
    <row r="7" spans="1:4" ht="15" customHeight="1" x14ac:dyDescent="0.35">
      <c r="A7" s="113"/>
      <c r="B7" s="64" t="s">
        <v>1175</v>
      </c>
      <c r="C7" s="296"/>
      <c r="D7" s="57"/>
    </row>
    <row r="8" spans="1:4" ht="15" customHeight="1" x14ac:dyDescent="0.35">
      <c r="A8" s="300">
        <v>1</v>
      </c>
      <c r="B8" s="38" t="s">
        <v>1176</v>
      </c>
      <c r="C8" s="99">
        <v>308.02866885315399</v>
      </c>
      <c r="D8" s="57"/>
    </row>
    <row r="9" spans="1:4" ht="15" customHeight="1" x14ac:dyDescent="0.35">
      <c r="A9" s="300">
        <v>2</v>
      </c>
      <c r="B9" s="38" t="s">
        <v>1177</v>
      </c>
      <c r="C9" s="301">
        <v>28.000724615189199</v>
      </c>
      <c r="D9" s="57"/>
    </row>
    <row r="10" spans="1:4" ht="15" customHeight="1" x14ac:dyDescent="0.35">
      <c r="A10" s="300">
        <v>3</v>
      </c>
      <c r="B10" s="38" t="s">
        <v>1178</v>
      </c>
      <c r="C10" s="99">
        <v>0</v>
      </c>
      <c r="D10" s="57"/>
    </row>
    <row r="11" spans="1:4" ht="15" customHeight="1" x14ac:dyDescent="0.35">
      <c r="A11" s="300">
        <v>4</v>
      </c>
      <c r="B11" s="38" t="s">
        <v>1179</v>
      </c>
      <c r="C11" s="43"/>
      <c r="D11" s="57"/>
    </row>
    <row r="12" spans="1:4" ht="15" customHeight="1" x14ac:dyDescent="0.35">
      <c r="A12" s="96"/>
      <c r="B12" s="64" t="s">
        <v>1180</v>
      </c>
      <c r="C12" s="296"/>
      <c r="D12" s="57"/>
    </row>
    <row r="13" spans="1:4" ht="15" customHeight="1" x14ac:dyDescent="0.35">
      <c r="A13" s="300">
        <v>5</v>
      </c>
      <c r="B13" s="38" t="s">
        <v>1181</v>
      </c>
      <c r="C13" s="43"/>
      <c r="D13" s="57"/>
    </row>
    <row r="14" spans="1:4" ht="15" customHeight="1" x14ac:dyDescent="0.35">
      <c r="A14" s="300">
        <v>6</v>
      </c>
      <c r="B14" s="38" t="s">
        <v>1182</v>
      </c>
      <c r="C14" s="99">
        <v>2.5779048701802001</v>
      </c>
      <c r="D14" s="57"/>
    </row>
    <row r="15" spans="1:4" ht="15" customHeight="1" x14ac:dyDescent="0.35">
      <c r="A15" s="300">
        <v>7</v>
      </c>
      <c r="B15" s="38" t="s">
        <v>1183</v>
      </c>
      <c r="C15" s="43"/>
      <c r="D15" s="57"/>
    </row>
    <row r="16" spans="1:4" ht="15" customHeight="1" x14ac:dyDescent="0.35">
      <c r="A16" s="300">
        <v>8</v>
      </c>
      <c r="B16" s="38" t="s">
        <v>1184</v>
      </c>
      <c r="C16" s="43"/>
      <c r="D16" s="57"/>
    </row>
    <row r="17" spans="1:4" ht="15" customHeight="1" x14ac:dyDescent="0.35">
      <c r="A17" s="300">
        <v>9</v>
      </c>
      <c r="B17" s="64" t="s">
        <v>188</v>
      </c>
      <c r="C17" s="66">
        <v>338.60618533852403</v>
      </c>
      <c r="D17" s="57"/>
    </row>
    <row r="18" spans="1:4" ht="15" customHeight="1" x14ac:dyDescent="0.35">
      <c r="A18" s="55"/>
      <c r="B18" s="53"/>
      <c r="C18" s="55"/>
    </row>
    <row r="19" spans="1:4" ht="15" customHeight="1" x14ac:dyDescent="0.35">
      <c r="A19" s="420" t="s">
        <v>1185</v>
      </c>
      <c r="B19" s="420"/>
      <c r="C19" s="420"/>
    </row>
    <row r="20" spans="1:4" ht="15" customHeight="1" x14ac:dyDescent="0.35">
      <c r="A20" s="420" t="s">
        <v>1186</v>
      </c>
      <c r="B20" s="420"/>
      <c r="C20" s="420"/>
    </row>
    <row r="21" spans="1:4" ht="15" customHeight="1" x14ac:dyDescent="0.35">
      <c r="A21" s="420" t="s">
        <v>1187</v>
      </c>
      <c r="B21" s="420"/>
      <c r="C21" s="420"/>
    </row>
    <row r="22" spans="1:4" ht="15" customHeight="1" x14ac:dyDescent="0.35">
      <c r="A22" s="420" t="s">
        <v>1188</v>
      </c>
      <c r="B22" s="420"/>
      <c r="C22" s="420"/>
    </row>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sheetData>
  <mergeCells count="6">
    <mergeCell ref="A1:C1"/>
    <mergeCell ref="A3:C3"/>
    <mergeCell ref="A20:C20"/>
    <mergeCell ref="A19:C19"/>
    <mergeCell ref="A22:C22"/>
    <mergeCell ref="A21:C21"/>
  </mergeCells>
  <hyperlinks>
    <hyperlink ref="D1" location="'Table of Contents'!A1" display="Table of Contents" xr:uid="{34D2D796-02C3-43ED-8A4C-2FD6A494128D}"/>
  </hyperlinks>
  <pageMargins left="0.75" right="0.75" top="1" bottom="1" header="0.5" footer="0.5"/>
  <pageSetup paperSize="9" scale="72" orientation="portrait" r:id="rId1"/>
  <colBreaks count="1" manualBreakCount="1">
    <brk id="3"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Z1000"/>
  <sheetViews>
    <sheetView zoomScaleNormal="100" zoomScaleSheetLayoutView="130" workbookViewId="0">
      <pane ySplit="1" topLeftCell="A2" activePane="bottomLeft" state="frozen"/>
      <selection pane="bottomLeft" sqref="A1:H1"/>
    </sheetView>
  </sheetViews>
  <sheetFormatPr defaultColWidth="13.1796875" defaultRowHeight="12.5" x14ac:dyDescent="0.25"/>
  <cols>
    <col min="1" max="8" width="14.453125" customWidth="1"/>
    <col min="9" max="9" width="16.26953125" bestFit="1" customWidth="1"/>
    <col min="10" max="26" width="14.453125" customWidth="1"/>
  </cols>
  <sheetData>
    <row r="1" spans="1:26" ht="18.649999999999999" customHeight="1" x14ac:dyDescent="0.35">
      <c r="A1" s="401" t="s">
        <v>54</v>
      </c>
      <c r="B1" s="402"/>
      <c r="C1" s="402"/>
      <c r="D1" s="402"/>
      <c r="E1" s="402"/>
      <c r="F1" s="402"/>
      <c r="G1" s="402"/>
      <c r="H1" s="402"/>
      <c r="I1" s="349" t="s">
        <v>2</v>
      </c>
      <c r="J1" s="9"/>
      <c r="K1" s="9"/>
      <c r="L1" s="9"/>
      <c r="M1" s="9"/>
      <c r="N1" s="9"/>
      <c r="O1" s="9"/>
      <c r="P1" s="9"/>
      <c r="Q1" s="9"/>
      <c r="R1" s="9"/>
      <c r="S1" s="9"/>
      <c r="T1" s="9"/>
      <c r="U1" s="9"/>
      <c r="V1" s="9"/>
      <c r="W1" s="9"/>
      <c r="X1" s="9"/>
      <c r="Y1" s="9"/>
      <c r="Z1" s="9"/>
    </row>
    <row r="2" spans="1:26" ht="16.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6.75" customHeight="1" x14ac:dyDescent="0.35">
      <c r="A3" s="9"/>
      <c r="B3" s="9"/>
      <c r="C3" s="9"/>
      <c r="D3" s="9"/>
      <c r="E3" s="9"/>
      <c r="F3" s="9"/>
      <c r="G3" s="9"/>
      <c r="H3" s="9"/>
      <c r="I3" s="9"/>
      <c r="J3" s="9"/>
      <c r="K3" s="9"/>
      <c r="L3" s="9"/>
      <c r="M3" s="9"/>
      <c r="N3" s="9"/>
      <c r="O3" s="9"/>
      <c r="P3" s="9"/>
      <c r="Q3" s="9"/>
      <c r="R3" s="9"/>
      <c r="S3" s="9"/>
      <c r="T3" s="9"/>
      <c r="U3" s="9"/>
      <c r="V3" s="9"/>
      <c r="W3" s="9"/>
      <c r="X3" s="9"/>
      <c r="Y3" s="9"/>
      <c r="Z3" s="9"/>
    </row>
    <row r="4" spans="1:26" ht="16.75" customHeight="1" x14ac:dyDescent="0.35">
      <c r="A4" s="9"/>
      <c r="B4" s="9"/>
      <c r="C4" s="9"/>
      <c r="D4" s="9"/>
      <c r="E4" s="9"/>
      <c r="F4" s="9"/>
      <c r="G4" s="9"/>
      <c r="H4" s="9"/>
      <c r="I4" s="9"/>
      <c r="J4" s="9"/>
      <c r="K4" s="9"/>
      <c r="L4" s="9"/>
      <c r="M4" s="9"/>
      <c r="N4" s="9"/>
      <c r="O4" s="9"/>
      <c r="P4" s="9"/>
      <c r="Q4" s="9"/>
      <c r="R4" s="9"/>
      <c r="S4" s="9"/>
      <c r="T4" s="9"/>
      <c r="U4" s="9"/>
      <c r="V4" s="9"/>
      <c r="W4" s="9"/>
      <c r="X4" s="9"/>
      <c r="Y4" s="9"/>
      <c r="Z4" s="9"/>
    </row>
    <row r="5" spans="1:26" ht="16.75" customHeight="1" x14ac:dyDescent="0.35">
      <c r="A5" s="9"/>
      <c r="B5" s="9"/>
      <c r="C5" s="9"/>
      <c r="D5" s="9"/>
      <c r="E5" s="9"/>
      <c r="F5" s="9"/>
      <c r="G5" s="9"/>
      <c r="H5" s="9"/>
      <c r="I5" s="9"/>
      <c r="J5" s="9"/>
      <c r="K5" s="9"/>
      <c r="L5" s="9"/>
      <c r="M5" s="9"/>
      <c r="N5" s="9"/>
      <c r="O5" s="9"/>
      <c r="P5" s="9"/>
      <c r="Q5" s="9"/>
      <c r="R5" s="9"/>
      <c r="S5" s="9"/>
      <c r="T5" s="9"/>
      <c r="U5" s="9"/>
      <c r="V5" s="9"/>
      <c r="W5" s="9"/>
      <c r="X5" s="9"/>
      <c r="Y5" s="9"/>
      <c r="Z5" s="9"/>
    </row>
    <row r="6" spans="1:26" ht="16.75" customHeight="1" x14ac:dyDescent="0.35">
      <c r="A6" s="9"/>
      <c r="B6" s="9"/>
      <c r="C6" s="9"/>
      <c r="D6" s="9"/>
      <c r="E6" s="9"/>
      <c r="F6" s="9"/>
      <c r="G6" s="9"/>
      <c r="H6" s="9"/>
      <c r="I6" s="9"/>
      <c r="J6" s="9"/>
      <c r="K6" s="9"/>
      <c r="L6" s="9"/>
      <c r="M6" s="9"/>
      <c r="N6" s="9"/>
      <c r="O6" s="9"/>
      <c r="P6" s="9"/>
      <c r="Q6" s="9"/>
      <c r="R6" s="9"/>
      <c r="S6" s="9"/>
      <c r="T6" s="9"/>
      <c r="U6" s="9"/>
      <c r="V6" s="9"/>
      <c r="W6" s="9"/>
      <c r="X6" s="9"/>
      <c r="Y6" s="9"/>
      <c r="Z6" s="9"/>
    </row>
    <row r="7" spans="1:26" ht="16.7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6.7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6.75" customHeight="1" x14ac:dyDescent="0.35">
      <c r="A9" s="9"/>
      <c r="B9" s="9"/>
      <c r="C9" s="9"/>
      <c r="D9" s="9"/>
      <c r="E9" s="9"/>
      <c r="F9" s="9"/>
      <c r="G9" s="9"/>
      <c r="H9" s="9"/>
      <c r="I9" s="9"/>
      <c r="J9" s="9"/>
      <c r="K9" s="9"/>
      <c r="L9" s="9"/>
      <c r="M9" s="9"/>
      <c r="N9" s="9"/>
      <c r="O9" s="9"/>
      <c r="P9" s="9"/>
      <c r="Q9" s="9"/>
      <c r="R9" s="9"/>
      <c r="S9" s="9"/>
      <c r="T9" s="9"/>
      <c r="U9" s="9"/>
      <c r="V9" s="9"/>
      <c r="W9" s="9"/>
      <c r="X9" s="9"/>
      <c r="Y9" s="9"/>
      <c r="Z9" s="9"/>
    </row>
    <row r="10" spans="1:26" ht="16.75" customHeight="1" x14ac:dyDescent="0.35">
      <c r="A10" s="9"/>
      <c r="B10" s="9"/>
      <c r="C10" s="9"/>
      <c r="D10" s="9"/>
      <c r="E10" s="9"/>
      <c r="F10" s="9"/>
      <c r="G10" s="9"/>
      <c r="H10" s="9"/>
      <c r="I10" s="9"/>
      <c r="J10" s="9"/>
      <c r="K10" s="9"/>
      <c r="L10" s="9"/>
      <c r="M10" s="9"/>
      <c r="N10" s="9"/>
      <c r="O10" s="9"/>
      <c r="P10" s="9"/>
      <c r="Q10" s="9"/>
      <c r="R10" s="9"/>
      <c r="S10" s="9"/>
      <c r="T10" s="9"/>
      <c r="U10" s="9"/>
      <c r="V10" s="9"/>
      <c r="W10" s="9"/>
      <c r="X10" s="9"/>
      <c r="Y10" s="9"/>
      <c r="Z10" s="9"/>
    </row>
    <row r="11" spans="1:26" ht="16.75" customHeight="1" x14ac:dyDescent="0.3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6.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6.75" customHeight="1" x14ac:dyDescent="0.3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6.75" customHeight="1" x14ac:dyDescent="0.3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6.75" customHeight="1" x14ac:dyDescent="0.3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6.75" customHeight="1" x14ac:dyDescent="0.3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6.75" customHeight="1" x14ac:dyDescent="0.3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6.75"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6.75" customHeight="1" x14ac:dyDescent="0.3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6.75" customHeight="1" x14ac:dyDescent="0.3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6.7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6.75" customHeight="1" x14ac:dyDescent="0.3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6.75" customHeight="1" x14ac:dyDescent="0.3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6.75" customHeight="1" x14ac:dyDescent="0.3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6.75" customHeight="1" x14ac:dyDescent="0.3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6.75" customHeight="1" x14ac:dyDescent="0.3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6.75" customHeight="1" x14ac:dyDescent="0.3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6.75" customHeight="1" x14ac:dyDescent="0.3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6.75" customHeight="1" x14ac:dyDescent="0.3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6.7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6.7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6.7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6.7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6.7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6.7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6.75" customHeight="1"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6.7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6.7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6.7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6.7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6.7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6.7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6.7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6.7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6.7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6.7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6.7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6.7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6.7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6.7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6.7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6.7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6.7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6.7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6.7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6.7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6.7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6.7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6.7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6.7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6.7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6.7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6.7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6.7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6.7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6.7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6.7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6.7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6.7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6.7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6.7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6.7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6.7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6.7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6.7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6.7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6.7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6.7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6.7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6.7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6.7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6.7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6.7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6.7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6.7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6.7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6.7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6.7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6.7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6.7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6.7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6.7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6.7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6.7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6.7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6.7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6.7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6.7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6.7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6.7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6.7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6.7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6.7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6.7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6.7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6.7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6.7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6.7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6.7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6.7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6.7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6.7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6.7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6.7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6.7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6.7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6.7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6.7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6.7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6.7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6.7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6.7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6.7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6.7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6.7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6.7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6.7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6.7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6.7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6.7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6.7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6.7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6.7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6.7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6.7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6.7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6.7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6.7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6.7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6.7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6.7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6.7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6.7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6.7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6.7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6.7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6.7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6.7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6.7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6.7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6.7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6.7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6.7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6.7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6.7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6.7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6.7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6.7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6.7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6.7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6.7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6.7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6.7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6.7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6.7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6.7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6.7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6.7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6.7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6.7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6.7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6.7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6.7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6.7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6.7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6.7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6.7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6.7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6.7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6.7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6.7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6.7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6.7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6.7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6.7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6.7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6.7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6.7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6.7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6.7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6.7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6.7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6.7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6.7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6.7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6.7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6.7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6.7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6.7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6.7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6.7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6.7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6.7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6.7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6.7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6.7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6.7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6.7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6.7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6.7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6.7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6.7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6.7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6.7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6.7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6.7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6.7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6.7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6.7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6.7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6.7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6.7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6.7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6.7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6.7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6.7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6.7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6.7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6.7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6.7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6.7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6.7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6.7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6.7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6.7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6.7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6.7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6.7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6.7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6.7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6.7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6.7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6.7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6.7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6.7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6.7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6.7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6.7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6.7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6.7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6.7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6.7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6.7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6.7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6.7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6.7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6.7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6.7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6.7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6.7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6.7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6.7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6.7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6.7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6.7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6.7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6.7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6.7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6.7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6.7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6.7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6.7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6.7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6.7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6.7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6.7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6.7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6.7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6.7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6.7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6.7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6.7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6.7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6.7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6.7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6.7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6.7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6.7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6.7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6.7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6.7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6.7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6.7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6.7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6.7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6.7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6.7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6.7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6.7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6.7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6.7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6.7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6.7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6.7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6.7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6.7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6.7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6.7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6.7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7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7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7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7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7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7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7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7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7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7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7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7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7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7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7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7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7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7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7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7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7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7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7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7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7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7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7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7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7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7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7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7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7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7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7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7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7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7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7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7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7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7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7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7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7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7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7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7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7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7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7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7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7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7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7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7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7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7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7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7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7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7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7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7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7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7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7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7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7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7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7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7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7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7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7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7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7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7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7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7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7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7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7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7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7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7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7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7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7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7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7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7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7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7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7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7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7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7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7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7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7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7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7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7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7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7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7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7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7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7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7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7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7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7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7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7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7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7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7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7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7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7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7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7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7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7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7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7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7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7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7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7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7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7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7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7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7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7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7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7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7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7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7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7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7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7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7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7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7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7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7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7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7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7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7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7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7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7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7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7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7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7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7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7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7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7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7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7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7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7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7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7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7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7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7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7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7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7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7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7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7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7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7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7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7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7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7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7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7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7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7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7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7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7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7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7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7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7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7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7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7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7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7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7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7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7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7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7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7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7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7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7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7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7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7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7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7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7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7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7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7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7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7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7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7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7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7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7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7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7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7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7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7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7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7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7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7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7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7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7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7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7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7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7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7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7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7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7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7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7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7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7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7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7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7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7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7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7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7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7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7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7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7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7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7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7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7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7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7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7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7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7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7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7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7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7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7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7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7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7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7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7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7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7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7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7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7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7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7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7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7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7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7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7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7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7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7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7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7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7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7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7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7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7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7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7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7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7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7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7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7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7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7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7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7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7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7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7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7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7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7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7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7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7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7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7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7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7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7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7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7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7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7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7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7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7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7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7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7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7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7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7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7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7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7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7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7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7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7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7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7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7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7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7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7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7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7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7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7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7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7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7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7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7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7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7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7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7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7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7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7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7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7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7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7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7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7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7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7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7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7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7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7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7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7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7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7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7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7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7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7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7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7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7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7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7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7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7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7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7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7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7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7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7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7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7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7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7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7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7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7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7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7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7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7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7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7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7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7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7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7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7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7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7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7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7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7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7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7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7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7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7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7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7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7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7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7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7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7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7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7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7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7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7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7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7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7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7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7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7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7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7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7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7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7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7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7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7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7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7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7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7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7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7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7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7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7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7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7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7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7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7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7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7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7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7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7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7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7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7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7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7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7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7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7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7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7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7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7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7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7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7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7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7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7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7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7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7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7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7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7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7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7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7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7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7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7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7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7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7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7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7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7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7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7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7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7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7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7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7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7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7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7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7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7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7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7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7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7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7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7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7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7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7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7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7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7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7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7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7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7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7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7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7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7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7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7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7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7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7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7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7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7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7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7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7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7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7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7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7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7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7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7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7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7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7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7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7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7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7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7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7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7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7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7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7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7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7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7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7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7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7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7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7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7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7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7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7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7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7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7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7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7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7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7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7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7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7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7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7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7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7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7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7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7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7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7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7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7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7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7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7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7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7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7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7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7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7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7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7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7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7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7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7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7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7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7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7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7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7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7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7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7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7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7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7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7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7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7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7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7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7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7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7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7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7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7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7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7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7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7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7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7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7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7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7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7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7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7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7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7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7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7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7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7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7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7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7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7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7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7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7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7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7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7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7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7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7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7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7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7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7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7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7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7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7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7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7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7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7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7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H1"/>
  </mergeCells>
  <hyperlinks>
    <hyperlink ref="I1" location="'Table of Contents'!A1" display="Table of Contents" xr:uid="{627E9D4E-5248-43E9-ADF4-957CDBE391F2}"/>
  </hyperlinks>
  <pageMargins left="0.75" right="0.75" top="1" bottom="1" header="0.5" footer="0.5"/>
  <pageSetup paperSize="9" scale="76"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45"/>
  <sheetViews>
    <sheetView showRuler="0" zoomScaleNormal="100" workbookViewId="0">
      <selection sqref="A1:F1"/>
    </sheetView>
  </sheetViews>
  <sheetFormatPr defaultColWidth="13.1796875" defaultRowHeight="12.5" x14ac:dyDescent="0.25"/>
  <cols>
    <col min="1" max="1" width="8" customWidth="1"/>
    <col min="2" max="2" width="47.1796875" customWidth="1"/>
    <col min="3" max="4" width="22.453125" customWidth="1"/>
    <col min="5" max="5" width="20.453125" customWidth="1"/>
    <col min="6" max="6" width="21.7265625" customWidth="1"/>
    <col min="7" max="7" width="16.26953125" bestFit="1" customWidth="1"/>
    <col min="8" max="11" width="17.26953125" customWidth="1"/>
  </cols>
  <sheetData>
    <row r="1" spans="1:11" ht="18.649999999999999" customHeight="1" x14ac:dyDescent="0.25">
      <c r="A1" s="401" t="s">
        <v>55</v>
      </c>
      <c r="B1" s="402"/>
      <c r="C1" s="402"/>
      <c r="D1" s="402"/>
      <c r="E1" s="402"/>
      <c r="F1" s="402"/>
      <c r="G1" s="349" t="s">
        <v>2</v>
      </c>
      <c r="H1" s="10"/>
      <c r="I1" s="10"/>
      <c r="J1" s="10"/>
      <c r="K1" s="10"/>
    </row>
    <row r="2" spans="1:11" ht="15" customHeight="1" x14ac:dyDescent="0.25">
      <c r="A2" s="10"/>
      <c r="B2" s="10"/>
      <c r="D2" s="10"/>
      <c r="E2" s="10"/>
      <c r="F2" s="10"/>
      <c r="G2" s="10"/>
      <c r="H2" s="10"/>
      <c r="I2" s="10"/>
      <c r="J2" s="10"/>
      <c r="K2" s="10"/>
    </row>
    <row r="3" spans="1:11" ht="75.75" customHeight="1" x14ac:dyDescent="0.25">
      <c r="A3" s="442" t="s">
        <v>1189</v>
      </c>
      <c r="B3" s="391"/>
      <c r="C3" s="391"/>
      <c r="D3" s="391"/>
      <c r="E3" s="391"/>
      <c r="F3" s="391"/>
      <c r="G3" s="10"/>
      <c r="H3" s="10"/>
      <c r="I3" s="10"/>
      <c r="J3" s="10"/>
      <c r="K3" s="10"/>
    </row>
    <row r="4" spans="1:11" ht="132.65" customHeight="1" x14ac:dyDescent="0.25">
      <c r="A4" s="442" t="s">
        <v>1190</v>
      </c>
      <c r="B4" s="391"/>
      <c r="C4" s="391"/>
      <c r="D4" s="391"/>
      <c r="E4" s="391"/>
      <c r="F4" s="391"/>
      <c r="G4" s="7"/>
    </row>
    <row r="5" spans="1:11" ht="15" customHeight="1" x14ac:dyDescent="0.25">
      <c r="A5" s="144"/>
      <c r="B5" s="144"/>
      <c r="F5" s="144"/>
      <c r="G5" s="144"/>
    </row>
    <row r="6" spans="1:11" ht="25.75" customHeight="1" x14ac:dyDescent="0.25">
      <c r="A6" s="555" t="s">
        <v>1191</v>
      </c>
      <c r="B6" s="555"/>
      <c r="C6" s="555"/>
      <c r="D6" s="555"/>
      <c r="E6" s="555"/>
      <c r="F6" s="555"/>
      <c r="G6" s="144"/>
    </row>
    <row r="7" spans="1:11" ht="24.25" customHeight="1" x14ac:dyDescent="0.35">
      <c r="A7" s="395" t="s">
        <v>1192</v>
      </c>
      <c r="B7" s="397"/>
      <c r="C7" s="77" t="s">
        <v>84</v>
      </c>
      <c r="D7" s="77" t="s">
        <v>85</v>
      </c>
      <c r="E7" s="33" t="s">
        <v>86</v>
      </c>
      <c r="F7" s="33" t="s">
        <v>87</v>
      </c>
      <c r="G7" s="57"/>
    </row>
    <row r="8" spans="1:11" ht="43.4" customHeight="1" x14ac:dyDescent="0.35">
      <c r="A8" s="553"/>
      <c r="B8" s="423"/>
      <c r="C8" s="554" t="s">
        <v>1193</v>
      </c>
      <c r="D8" s="554"/>
      <c r="E8" s="486" t="s">
        <v>1194</v>
      </c>
      <c r="F8" s="486"/>
      <c r="G8" s="57"/>
    </row>
    <row r="9" spans="1:11" ht="15" customHeight="1" x14ac:dyDescent="0.35">
      <c r="A9" s="398"/>
      <c r="B9" s="400"/>
      <c r="C9" s="77" t="s">
        <v>1195</v>
      </c>
      <c r="D9" s="77" t="s">
        <v>1196</v>
      </c>
      <c r="E9" s="33" t="s">
        <v>1195</v>
      </c>
      <c r="F9" s="33" t="s">
        <v>1196</v>
      </c>
      <c r="G9" s="57"/>
    </row>
    <row r="10" spans="1:11" ht="25.75" customHeight="1" x14ac:dyDescent="0.35">
      <c r="A10" s="83">
        <v>1</v>
      </c>
      <c r="B10" s="44" t="s">
        <v>1197</v>
      </c>
      <c r="C10" s="301">
        <v>-1172</v>
      </c>
      <c r="D10" s="301">
        <v>-967</v>
      </c>
      <c r="E10" s="301">
        <v>562</v>
      </c>
      <c r="F10" s="301">
        <v>720</v>
      </c>
      <c r="G10" s="57"/>
    </row>
    <row r="11" spans="1:11" ht="25.75" customHeight="1" x14ac:dyDescent="0.35">
      <c r="A11" s="83">
        <v>2</v>
      </c>
      <c r="B11" s="44" t="s">
        <v>1198</v>
      </c>
      <c r="C11" s="301">
        <v>448</v>
      </c>
      <c r="D11" s="301">
        <v>303</v>
      </c>
      <c r="E11" s="301">
        <v>-832</v>
      </c>
      <c r="F11" s="301">
        <v>-912</v>
      </c>
      <c r="G11" s="57"/>
    </row>
    <row r="12" spans="1:11" ht="25.75" customHeight="1" x14ac:dyDescent="0.35">
      <c r="A12" s="83">
        <v>3</v>
      </c>
      <c r="B12" s="44" t="s">
        <v>1199</v>
      </c>
      <c r="C12" s="301">
        <v>-2</v>
      </c>
      <c r="D12" s="301">
        <v>-144</v>
      </c>
      <c r="E12" s="303"/>
      <c r="F12" s="303"/>
      <c r="G12" s="57"/>
    </row>
    <row r="13" spans="1:11" ht="25.75" customHeight="1" x14ac:dyDescent="0.35">
      <c r="A13" s="83">
        <v>4</v>
      </c>
      <c r="B13" s="44" t="s">
        <v>1200</v>
      </c>
      <c r="C13" s="301">
        <v>-321</v>
      </c>
      <c r="D13" s="301">
        <v>-415</v>
      </c>
      <c r="E13" s="303"/>
      <c r="F13" s="303"/>
      <c r="G13" s="57"/>
    </row>
    <row r="14" spans="1:11" ht="25.75" customHeight="1" x14ac:dyDescent="0.35">
      <c r="A14" s="83">
        <v>5</v>
      </c>
      <c r="B14" s="44" t="s">
        <v>1201</v>
      </c>
      <c r="C14" s="301">
        <v>-650</v>
      </c>
      <c r="D14" s="301">
        <v>-639</v>
      </c>
      <c r="E14" s="303"/>
      <c r="F14" s="303"/>
      <c r="G14" s="57"/>
    </row>
    <row r="15" spans="1:11" ht="25.75" customHeight="1" x14ac:dyDescent="0.35">
      <c r="A15" s="83">
        <v>6</v>
      </c>
      <c r="B15" s="44" t="s">
        <v>1202</v>
      </c>
      <c r="C15" s="301">
        <v>253</v>
      </c>
      <c r="D15" s="301">
        <v>115</v>
      </c>
      <c r="E15" s="303"/>
      <c r="F15" s="303"/>
      <c r="G15" s="57"/>
    </row>
    <row r="16" spans="1:11" ht="15" customHeight="1" x14ac:dyDescent="0.25">
      <c r="A16" s="16"/>
      <c r="B16" s="304"/>
      <c r="C16" s="304"/>
      <c r="D16" s="304"/>
      <c r="E16" s="305"/>
      <c r="F16" s="305"/>
    </row>
    <row r="17" spans="1:8" ht="24.25" customHeight="1" x14ac:dyDescent="0.35">
      <c r="A17" s="557" t="s">
        <v>1203</v>
      </c>
      <c r="B17" s="390"/>
      <c r="C17" s="390"/>
      <c r="D17" s="390"/>
      <c r="E17" s="390"/>
      <c r="F17" s="390"/>
      <c r="G17" s="306"/>
    </row>
    <row r="18" spans="1:8" ht="37.5" customHeight="1" x14ac:dyDescent="0.25">
      <c r="A18" s="556" t="s">
        <v>1204</v>
      </c>
      <c r="B18" s="390"/>
      <c r="C18" s="390"/>
      <c r="D18" s="390"/>
      <c r="E18" s="390"/>
      <c r="F18" s="390"/>
      <c r="G18" s="306"/>
    </row>
    <row r="19" spans="1:8" ht="37.5" customHeight="1" x14ac:dyDescent="0.35">
      <c r="A19" s="395" t="s">
        <v>1205</v>
      </c>
      <c r="B19" s="397"/>
      <c r="C19" s="424" t="s">
        <v>1193</v>
      </c>
      <c r="D19" s="458"/>
      <c r="E19" s="424" t="s">
        <v>1194</v>
      </c>
      <c r="F19" s="458"/>
      <c r="G19" s="307"/>
    </row>
    <row r="20" spans="1:8" ht="15" customHeight="1" x14ac:dyDescent="0.35">
      <c r="A20" s="553"/>
      <c r="B20" s="423"/>
      <c r="C20" s="77" t="s">
        <v>1195</v>
      </c>
      <c r="D20" s="77" t="s">
        <v>1196</v>
      </c>
      <c r="E20" s="33" t="s">
        <v>1195</v>
      </c>
      <c r="F20" s="33" t="s">
        <v>1196</v>
      </c>
      <c r="G20" s="307"/>
    </row>
    <row r="21" spans="1:8" ht="15" customHeight="1" x14ac:dyDescent="0.35">
      <c r="A21" s="398"/>
      <c r="B21" s="400"/>
      <c r="C21" s="35">
        <v>45107</v>
      </c>
      <c r="D21" s="35">
        <v>44926</v>
      </c>
      <c r="E21" s="35">
        <f>C21</f>
        <v>45107</v>
      </c>
      <c r="F21" s="35">
        <f>D21</f>
        <v>44926</v>
      </c>
      <c r="G21" s="307"/>
    </row>
    <row r="22" spans="1:8" ht="25.75" customHeight="1" x14ac:dyDescent="0.35">
      <c r="A22" s="33"/>
      <c r="B22" s="38" t="s">
        <v>1206</v>
      </c>
      <c r="C22" s="301">
        <v>-622</v>
      </c>
      <c r="D22" s="301">
        <v>-389</v>
      </c>
      <c r="E22" s="282"/>
      <c r="F22" s="282"/>
      <c r="G22" s="307"/>
    </row>
    <row r="23" spans="1:8" ht="25.75" customHeight="1" x14ac:dyDescent="0.35">
      <c r="A23" s="33"/>
      <c r="B23" s="38" t="s">
        <v>1207</v>
      </c>
      <c r="C23" s="282"/>
      <c r="D23" s="282"/>
      <c r="E23" s="301">
        <v>272</v>
      </c>
      <c r="F23" s="301">
        <v>351</v>
      </c>
      <c r="G23" s="307"/>
    </row>
    <row r="24" spans="1:8" ht="25.75" customHeight="1" x14ac:dyDescent="0.35">
      <c r="A24" s="33"/>
      <c r="B24" s="38" t="s">
        <v>1208</v>
      </c>
      <c r="C24" s="282"/>
      <c r="D24" s="282"/>
      <c r="E24" s="301">
        <v>-356</v>
      </c>
      <c r="F24" s="301">
        <v>-387</v>
      </c>
      <c r="G24" s="307"/>
    </row>
    <row r="25" spans="1:8" ht="25.75" customHeight="1" x14ac:dyDescent="0.25">
      <c r="A25" s="33"/>
      <c r="B25" s="38" t="s">
        <v>1209</v>
      </c>
      <c r="C25" s="99">
        <f>'EU KM1'!C10</f>
        <v>10775.750336282001</v>
      </c>
      <c r="D25" s="99">
        <v>11057</v>
      </c>
      <c r="E25" s="301">
        <f>C25</f>
        <v>10775.750336282001</v>
      </c>
      <c r="F25" s="301">
        <f>D25</f>
        <v>11057</v>
      </c>
      <c r="G25" s="308"/>
      <c r="H25" s="220"/>
    </row>
    <row r="26" spans="1:8" ht="25.75" customHeight="1" x14ac:dyDescent="0.25">
      <c r="A26" s="558"/>
      <c r="B26" s="558"/>
      <c r="C26" s="558"/>
      <c r="D26" s="558"/>
      <c r="E26" s="558"/>
      <c r="F26" s="558"/>
    </row>
    <row r="27" spans="1:8" ht="16.75" customHeight="1" x14ac:dyDescent="0.35">
      <c r="A27" s="557" t="s">
        <v>1210</v>
      </c>
      <c r="B27" s="390"/>
      <c r="C27" s="390"/>
      <c r="D27" s="390"/>
      <c r="E27" s="390"/>
      <c r="F27" s="390"/>
      <c r="H27" s="220"/>
    </row>
    <row r="28" spans="1:8" ht="15" customHeight="1" x14ac:dyDescent="0.35">
      <c r="A28" s="559" t="s">
        <v>1211</v>
      </c>
      <c r="B28" s="390"/>
      <c r="C28" s="390"/>
      <c r="D28" s="390"/>
      <c r="E28" s="390"/>
      <c r="F28" s="390"/>
      <c r="G28" s="220"/>
      <c r="H28" s="220"/>
    </row>
    <row r="29" spans="1:8" ht="39.25" customHeight="1" x14ac:dyDescent="0.35">
      <c r="A29" s="395" t="s">
        <v>1192</v>
      </c>
      <c r="B29" s="397"/>
      <c r="C29" s="424" t="s">
        <v>1193</v>
      </c>
      <c r="D29" s="458"/>
      <c r="E29" s="424" t="s">
        <v>1194</v>
      </c>
      <c r="F29" s="458"/>
      <c r="G29" s="57"/>
    </row>
    <row r="30" spans="1:8" ht="15" customHeight="1" x14ac:dyDescent="0.35">
      <c r="A30" s="553"/>
      <c r="B30" s="423"/>
      <c r="C30" s="77" t="s">
        <v>1195</v>
      </c>
      <c r="D30" s="77" t="s">
        <v>1196</v>
      </c>
      <c r="E30" s="33" t="s">
        <v>1195</v>
      </c>
      <c r="F30" s="33" t="s">
        <v>1196</v>
      </c>
      <c r="G30" s="57"/>
    </row>
    <row r="31" spans="1:8" ht="15" customHeight="1" x14ac:dyDescent="0.35">
      <c r="A31" s="398"/>
      <c r="B31" s="400"/>
      <c r="C31" s="35">
        <f>C$21</f>
        <v>45107</v>
      </c>
      <c r="D31" s="35">
        <f>D$21</f>
        <v>44926</v>
      </c>
      <c r="E31" s="35">
        <f>E$21</f>
        <v>45107</v>
      </c>
      <c r="F31" s="35">
        <f>F$21</f>
        <v>44926</v>
      </c>
      <c r="G31" s="57"/>
    </row>
    <row r="32" spans="1:8" ht="25.75" customHeight="1" x14ac:dyDescent="0.35">
      <c r="A32" s="83">
        <v>1</v>
      </c>
      <c r="B32" s="43" t="s">
        <v>1212</v>
      </c>
      <c r="C32" s="302">
        <f t="shared" ref="C32:F33" si="0">C10/C$25</f>
        <v>-0.10876272773821333</v>
      </c>
      <c r="D32" s="302">
        <f t="shared" si="0"/>
        <v>-8.7455910283078586E-2</v>
      </c>
      <c r="E32" s="302">
        <f t="shared" si="0"/>
        <v>5.2154140775491374E-2</v>
      </c>
      <c r="F32" s="302">
        <f t="shared" si="0"/>
        <v>6.5117120376232254E-2</v>
      </c>
      <c r="G32" s="57"/>
    </row>
    <row r="33" spans="1:7" ht="25.75" customHeight="1" x14ac:dyDescent="0.35">
      <c r="A33" s="83">
        <v>2</v>
      </c>
      <c r="B33" s="43" t="s">
        <v>1213</v>
      </c>
      <c r="C33" s="302">
        <f t="shared" si="0"/>
        <v>4.1574831080818747E-2</v>
      </c>
      <c r="D33" s="302">
        <f t="shared" si="0"/>
        <v>2.7403454824997737E-2</v>
      </c>
      <c r="E33" s="302">
        <f t="shared" si="0"/>
        <v>-7.7210400578663393E-2</v>
      </c>
      <c r="F33" s="302">
        <f t="shared" si="0"/>
        <v>-8.2481685809894179E-2</v>
      </c>
      <c r="G33" s="57"/>
    </row>
    <row r="34" spans="1:7" ht="25.75" customHeight="1" x14ac:dyDescent="0.35">
      <c r="A34" s="83">
        <v>3</v>
      </c>
      <c r="B34" s="43" t="s">
        <v>1214</v>
      </c>
      <c r="C34" s="302">
        <f t="shared" ref="C34:D37" si="1">C12/C$25</f>
        <v>-1.8560192446794084E-4</v>
      </c>
      <c r="D34" s="302">
        <f t="shared" si="1"/>
        <v>-1.302342407524645E-2</v>
      </c>
      <c r="E34" s="282"/>
      <c r="F34" s="282"/>
      <c r="G34" s="57"/>
    </row>
    <row r="35" spans="1:7" ht="25.75" customHeight="1" x14ac:dyDescent="0.35">
      <c r="A35" s="83">
        <v>4</v>
      </c>
      <c r="B35" s="43" t="s">
        <v>1215</v>
      </c>
      <c r="C35" s="302">
        <f t="shared" si="1"/>
        <v>-2.9789108877104505E-2</v>
      </c>
      <c r="D35" s="302">
        <f t="shared" si="1"/>
        <v>-3.7532784661300535E-2</v>
      </c>
      <c r="E35" s="282"/>
      <c r="F35" s="282"/>
      <c r="G35" s="57"/>
    </row>
    <row r="36" spans="1:7" ht="25.75" customHeight="1" x14ac:dyDescent="0.35">
      <c r="A36" s="83">
        <v>5</v>
      </c>
      <c r="B36" s="43" t="s">
        <v>1201</v>
      </c>
      <c r="C36" s="302">
        <f t="shared" si="1"/>
        <v>-6.0320625452080771E-2</v>
      </c>
      <c r="D36" s="302">
        <f t="shared" si="1"/>
        <v>-5.7791444333906122E-2</v>
      </c>
      <c r="E36" s="282"/>
      <c r="F36" s="282"/>
      <c r="G36" s="57"/>
    </row>
    <row r="37" spans="1:7" ht="25.75" customHeight="1" x14ac:dyDescent="0.35">
      <c r="A37" s="83">
        <v>6</v>
      </c>
      <c r="B37" s="43" t="s">
        <v>1202</v>
      </c>
      <c r="C37" s="302">
        <f t="shared" si="1"/>
        <v>2.3478643445194517E-2</v>
      </c>
      <c r="D37" s="302">
        <f t="shared" si="1"/>
        <v>1.0400651171203762E-2</v>
      </c>
      <c r="E37" s="282"/>
      <c r="F37" s="282"/>
      <c r="G37" s="57"/>
    </row>
    <row r="38" spans="1:7" ht="25.75" customHeight="1" x14ac:dyDescent="0.25">
      <c r="A38" s="185"/>
      <c r="B38" s="274"/>
      <c r="C38" s="309"/>
      <c r="D38" s="309"/>
      <c r="E38" s="309"/>
      <c r="F38" s="309"/>
    </row>
    <row r="39" spans="1:7" ht="34.15" customHeight="1" x14ac:dyDescent="0.35">
      <c r="A39" s="395" t="s">
        <v>1205</v>
      </c>
      <c r="B39" s="397"/>
      <c r="C39" s="424" t="s">
        <v>1193</v>
      </c>
      <c r="D39" s="458"/>
      <c r="E39" s="424" t="s">
        <v>1194</v>
      </c>
      <c r="F39" s="458"/>
      <c r="G39" s="57"/>
    </row>
    <row r="40" spans="1:7" ht="15" customHeight="1" x14ac:dyDescent="0.35">
      <c r="A40" s="553"/>
      <c r="B40" s="423"/>
      <c r="C40" s="77" t="s">
        <v>1195</v>
      </c>
      <c r="D40" s="77" t="s">
        <v>1196</v>
      </c>
      <c r="E40" s="33" t="s">
        <v>1195</v>
      </c>
      <c r="F40" s="33" t="s">
        <v>1196</v>
      </c>
      <c r="G40" s="57"/>
    </row>
    <row r="41" spans="1:7" ht="15" customHeight="1" x14ac:dyDescent="0.35">
      <c r="A41" s="398"/>
      <c r="B41" s="400"/>
      <c r="C41" s="35">
        <f>C$21</f>
        <v>45107</v>
      </c>
      <c r="D41" s="35">
        <f>D$21</f>
        <v>44926</v>
      </c>
      <c r="E41" s="35">
        <f>E$21</f>
        <v>45107</v>
      </c>
      <c r="F41" s="35">
        <f>F$21</f>
        <v>44926</v>
      </c>
      <c r="G41" s="57"/>
    </row>
    <row r="42" spans="1:7" ht="25.75" customHeight="1" x14ac:dyDescent="0.35">
      <c r="A42" s="33"/>
      <c r="B42" s="43" t="s">
        <v>1206</v>
      </c>
      <c r="C42" s="302">
        <f>C22/C$25</f>
        <v>-5.7722198509529601E-2</v>
      </c>
      <c r="D42" s="302">
        <f>D22/D$25</f>
        <v>-3.518133309215881E-2</v>
      </c>
      <c r="E42" s="282"/>
      <c r="F42" s="282"/>
      <c r="G42" s="57"/>
    </row>
    <row r="43" spans="1:7" ht="25.75" customHeight="1" x14ac:dyDescent="0.35">
      <c r="A43" s="43"/>
      <c r="B43" s="43" t="s">
        <v>1207</v>
      </c>
      <c r="C43" s="282"/>
      <c r="D43" s="282"/>
      <c r="E43" s="302">
        <f>E23/E$25</f>
        <v>2.5241861727639953E-2</v>
      </c>
      <c r="F43" s="302">
        <f>F23/F$25</f>
        <v>3.1744596183413222E-2</v>
      </c>
      <c r="G43" s="57"/>
    </row>
    <row r="44" spans="1:7" ht="25.75" customHeight="1" x14ac:dyDescent="0.35">
      <c r="A44" s="43"/>
      <c r="B44" s="43" t="s">
        <v>1208</v>
      </c>
      <c r="C44" s="282"/>
      <c r="D44" s="282"/>
      <c r="E44" s="302">
        <f>E24/E$25</f>
        <v>-3.3037142555293469E-2</v>
      </c>
      <c r="F44" s="302">
        <f>F24/F$25</f>
        <v>-3.5000452202224835E-2</v>
      </c>
      <c r="G44" s="57"/>
    </row>
    <row r="45" spans="1:7" ht="15" customHeight="1" x14ac:dyDescent="0.35">
      <c r="A45" s="86"/>
      <c r="B45" s="86"/>
      <c r="C45" s="86"/>
      <c r="D45" s="86"/>
      <c r="E45" s="86"/>
      <c r="F45" s="86"/>
    </row>
  </sheetData>
  <mergeCells count="21">
    <mergeCell ref="E39:F39"/>
    <mergeCell ref="C39:D39"/>
    <mergeCell ref="A39:B41"/>
    <mergeCell ref="A26:F26"/>
    <mergeCell ref="A27:F27"/>
    <mergeCell ref="A29:B31"/>
    <mergeCell ref="C29:D29"/>
    <mergeCell ref="A28:F28"/>
    <mergeCell ref="E29:F29"/>
    <mergeCell ref="A19:B21"/>
    <mergeCell ref="C19:D19"/>
    <mergeCell ref="A18:F18"/>
    <mergeCell ref="A17:F17"/>
    <mergeCell ref="E19:F19"/>
    <mergeCell ref="A1:F1"/>
    <mergeCell ref="A3:F3"/>
    <mergeCell ref="A4:F4"/>
    <mergeCell ref="A7:B9"/>
    <mergeCell ref="C8:D8"/>
    <mergeCell ref="A6:F6"/>
    <mergeCell ref="E8:F8"/>
  </mergeCells>
  <hyperlinks>
    <hyperlink ref="G1" location="'Table of Contents'!A1" display="Table of Contents" xr:uid="{12DD8DBA-9C44-49ED-AD35-9241A9BD0B2B}"/>
  </hyperlinks>
  <pageMargins left="0.75" right="0.75" top="1" bottom="1" header="0.5" footer="0.5"/>
  <pageSetup paperSize="9" scale="62" orientation="portrait" r:id="rId1"/>
  <rowBreaks count="1" manualBreakCount="1">
    <brk id="38" max="5" man="1"/>
  </rowBreaks>
  <colBreaks count="1" manualBreakCount="1">
    <brk id="6" max="44"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49"/>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401" t="s">
        <v>56</v>
      </c>
      <c r="B1" s="402"/>
      <c r="C1" s="402"/>
      <c r="D1" s="402"/>
      <c r="E1" s="402"/>
      <c r="F1" s="402"/>
      <c r="G1" s="402"/>
      <c r="H1" s="402"/>
      <c r="I1" s="349" t="s">
        <v>2</v>
      </c>
    </row>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1">
    <mergeCell ref="A1:H1"/>
  </mergeCells>
  <hyperlinks>
    <hyperlink ref="I1" location="'Table of Contents'!A1" display="Table of Contents" xr:uid="{4C56E9E5-EBCA-499B-B76C-1E4C9D3C7D43}"/>
  </hyperlinks>
  <pageMargins left="0.75" right="0.75" top="1" bottom="1" header="0.5" footer="0.5"/>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62"/>
  <sheetViews>
    <sheetView showRuler="0" zoomScaleNormal="100" workbookViewId="0">
      <selection sqref="A1:C1"/>
    </sheetView>
  </sheetViews>
  <sheetFormatPr defaultColWidth="13.1796875" defaultRowHeight="12.5" x14ac:dyDescent="0.25"/>
  <cols>
    <col min="1" max="1" width="8.1796875" customWidth="1"/>
    <col min="2" max="2" width="23.26953125" customWidth="1"/>
    <col min="3" max="3" width="93.7265625" customWidth="1"/>
    <col min="4" max="4" width="16.26953125" bestFit="1" customWidth="1"/>
  </cols>
  <sheetData>
    <row r="1" spans="1:4" ht="18.649999999999999" customHeight="1" x14ac:dyDescent="0.25">
      <c r="A1" s="401" t="s">
        <v>57</v>
      </c>
      <c r="B1" s="402"/>
      <c r="C1" s="402"/>
      <c r="D1" s="349" t="s">
        <v>2</v>
      </c>
    </row>
    <row r="2" spans="1:4" ht="15" customHeight="1" x14ac:dyDescent="0.25"/>
    <row r="3" spans="1:4" ht="30.75" customHeight="1" x14ac:dyDescent="0.35">
      <c r="A3" s="568" t="s">
        <v>1216</v>
      </c>
      <c r="B3" s="390"/>
      <c r="C3" s="390"/>
    </row>
    <row r="4" spans="1:4" ht="15" customHeight="1" x14ac:dyDescent="0.25"/>
    <row r="5" spans="1:4" ht="29.15" customHeight="1" x14ac:dyDescent="0.35">
      <c r="A5" s="49" t="s">
        <v>1217</v>
      </c>
      <c r="B5" s="569" t="s">
        <v>1218</v>
      </c>
      <c r="C5" s="570"/>
      <c r="D5" s="57"/>
    </row>
    <row r="6" spans="1:4" ht="15" customHeight="1" x14ac:dyDescent="0.35">
      <c r="A6" s="310"/>
      <c r="B6" s="566" t="s">
        <v>1219</v>
      </c>
      <c r="C6" s="567"/>
      <c r="D6" s="57"/>
    </row>
    <row r="7" spans="1:4" ht="409.6" customHeight="1" x14ac:dyDescent="0.35">
      <c r="A7" s="564" t="s">
        <v>730</v>
      </c>
      <c r="B7" s="562" t="s">
        <v>1220</v>
      </c>
      <c r="C7" s="572" t="s">
        <v>2174</v>
      </c>
      <c r="D7" s="57"/>
    </row>
    <row r="8" spans="1:4" s="376" customFormat="1" ht="309" customHeight="1" x14ac:dyDescent="0.35">
      <c r="A8" s="565"/>
      <c r="B8" s="563"/>
      <c r="C8" s="573"/>
      <c r="D8" s="57"/>
    </row>
    <row r="9" spans="1:4" ht="409.6" customHeight="1" x14ac:dyDescent="0.35">
      <c r="A9" s="564" t="s">
        <v>733</v>
      </c>
      <c r="B9" s="387" t="s">
        <v>1221</v>
      </c>
      <c r="C9" s="562" t="s">
        <v>2188</v>
      </c>
      <c r="D9" s="57"/>
    </row>
    <row r="10" spans="1:4" s="376" customFormat="1" ht="409.6" customHeight="1" x14ac:dyDescent="0.35">
      <c r="A10" s="577"/>
      <c r="B10" s="388"/>
      <c r="C10" s="576"/>
      <c r="D10" s="57"/>
    </row>
    <row r="11" spans="1:4" s="386" customFormat="1" ht="97.5" customHeight="1" x14ac:dyDescent="0.35">
      <c r="A11" s="565"/>
      <c r="B11" s="388"/>
      <c r="C11" s="563"/>
      <c r="D11" s="57"/>
    </row>
    <row r="12" spans="1:4" ht="222" customHeight="1" x14ac:dyDescent="0.35">
      <c r="A12" s="49" t="s">
        <v>735</v>
      </c>
      <c r="B12" s="47" t="s">
        <v>1222</v>
      </c>
      <c r="C12" s="377" t="s">
        <v>1223</v>
      </c>
      <c r="D12" s="57"/>
    </row>
    <row r="13" spans="1:4" ht="409.6" customHeight="1" x14ac:dyDescent="0.35">
      <c r="A13" s="564" t="s">
        <v>738</v>
      </c>
      <c r="B13" s="574" t="s">
        <v>1224</v>
      </c>
      <c r="C13" s="560" t="s">
        <v>1225</v>
      </c>
      <c r="D13" s="384"/>
    </row>
    <row r="14" spans="1:4" s="376" customFormat="1" ht="90.65" customHeight="1" x14ac:dyDescent="0.35">
      <c r="A14" s="565"/>
      <c r="B14" s="575"/>
      <c r="C14" s="560"/>
      <c r="D14" s="384"/>
    </row>
    <row r="15" spans="1:4" ht="15" customHeight="1" x14ac:dyDescent="0.35">
      <c r="A15" s="310"/>
      <c r="B15" s="566" t="s">
        <v>1226</v>
      </c>
      <c r="C15" s="571"/>
      <c r="D15" s="57"/>
    </row>
    <row r="16" spans="1:4" ht="409.6" customHeight="1" x14ac:dyDescent="0.35">
      <c r="A16" s="564" t="s">
        <v>741</v>
      </c>
      <c r="B16" s="562" t="s">
        <v>1227</v>
      </c>
      <c r="C16" s="562" t="s">
        <v>2209</v>
      </c>
      <c r="D16" s="57"/>
    </row>
    <row r="17" spans="1:4" s="376" customFormat="1" ht="252.65" customHeight="1" x14ac:dyDescent="0.35">
      <c r="A17" s="565"/>
      <c r="B17" s="563"/>
      <c r="C17" s="563"/>
      <c r="D17" s="57"/>
    </row>
    <row r="18" spans="1:4" ht="409.6" customHeight="1" x14ac:dyDescent="0.35">
      <c r="A18" s="564" t="s">
        <v>744</v>
      </c>
      <c r="B18" s="562" t="s">
        <v>1228</v>
      </c>
      <c r="C18" s="562" t="s">
        <v>2210</v>
      </c>
      <c r="D18" s="57"/>
    </row>
    <row r="19" spans="1:4" s="376" customFormat="1" ht="24" customHeight="1" x14ac:dyDescent="0.35">
      <c r="A19" s="565"/>
      <c r="B19" s="563"/>
      <c r="C19" s="563"/>
      <c r="D19" s="57"/>
    </row>
    <row r="20" spans="1:4" ht="409.6" customHeight="1" x14ac:dyDescent="0.35">
      <c r="A20" s="564" t="s">
        <v>747</v>
      </c>
      <c r="B20" s="562" t="s">
        <v>1229</v>
      </c>
      <c r="C20" s="562" t="s">
        <v>2211</v>
      </c>
      <c r="D20" s="57"/>
    </row>
    <row r="21" spans="1:4" s="376" customFormat="1" ht="59.5" customHeight="1" x14ac:dyDescent="0.35">
      <c r="A21" s="565"/>
      <c r="B21" s="563"/>
      <c r="C21" s="563"/>
      <c r="D21" s="57"/>
    </row>
    <row r="22" spans="1:4" ht="340" customHeight="1" x14ac:dyDescent="0.35">
      <c r="A22" s="49" t="s">
        <v>1230</v>
      </c>
      <c r="B22" s="47" t="s">
        <v>1231</v>
      </c>
      <c r="C22" s="47" t="s">
        <v>2189</v>
      </c>
      <c r="D22" s="57"/>
    </row>
    <row r="23" spans="1:4" ht="105.75" customHeight="1" x14ac:dyDescent="0.35">
      <c r="A23" s="49" t="s">
        <v>1232</v>
      </c>
      <c r="B23" s="47" t="s">
        <v>1233</v>
      </c>
      <c r="C23" s="47" t="s">
        <v>2207</v>
      </c>
      <c r="D23" s="57"/>
    </row>
    <row r="24" spans="1:4" ht="15" customHeight="1" x14ac:dyDescent="0.35">
      <c r="A24" s="311"/>
      <c r="B24" s="566" t="s">
        <v>1234</v>
      </c>
      <c r="C24" s="567"/>
      <c r="D24" s="57"/>
    </row>
    <row r="25" spans="1:4" ht="215.15" customHeight="1" x14ac:dyDescent="0.35">
      <c r="A25" s="49" t="s">
        <v>1235</v>
      </c>
      <c r="B25" s="47" t="s">
        <v>1236</v>
      </c>
      <c r="C25" s="47" t="s">
        <v>1237</v>
      </c>
      <c r="D25" s="57"/>
    </row>
    <row r="26" spans="1:4" ht="155.15" customHeight="1" x14ac:dyDescent="0.35">
      <c r="A26" s="49" t="s">
        <v>1238</v>
      </c>
      <c r="B26" s="47" t="s">
        <v>1239</v>
      </c>
      <c r="C26" s="47" t="s">
        <v>2184</v>
      </c>
      <c r="D26" s="57"/>
    </row>
    <row r="27" spans="1:4" ht="409.6" customHeight="1" x14ac:dyDescent="0.35">
      <c r="A27" s="564" t="s">
        <v>1240</v>
      </c>
      <c r="B27" s="562" t="s">
        <v>1241</v>
      </c>
      <c r="C27" s="562" t="s">
        <v>2190</v>
      </c>
      <c r="D27" s="57"/>
    </row>
    <row r="28" spans="1:4" s="376" customFormat="1" ht="179.15" customHeight="1" x14ac:dyDescent="0.35">
      <c r="A28" s="565"/>
      <c r="B28" s="563"/>
      <c r="C28" s="563"/>
      <c r="D28" s="57"/>
    </row>
    <row r="29" spans="1:4" ht="409.6" customHeight="1" x14ac:dyDescent="0.35">
      <c r="A29" s="564" t="s">
        <v>1242</v>
      </c>
      <c r="B29" s="562" t="s">
        <v>1243</v>
      </c>
      <c r="C29" s="562" t="s">
        <v>2191</v>
      </c>
      <c r="D29" s="57"/>
    </row>
    <row r="30" spans="1:4" s="376" customFormat="1" ht="253" customHeight="1" x14ac:dyDescent="0.35">
      <c r="A30" s="565"/>
      <c r="B30" s="563"/>
      <c r="C30" s="563"/>
      <c r="D30" s="57"/>
    </row>
    <row r="31" spans="1:4" ht="409.6" customHeight="1" x14ac:dyDescent="0.35">
      <c r="A31" s="564" t="s">
        <v>1244</v>
      </c>
      <c r="B31" s="562" t="s">
        <v>1245</v>
      </c>
      <c r="C31" s="562" t="s">
        <v>2192</v>
      </c>
      <c r="D31" s="57"/>
    </row>
    <row r="32" spans="1:4" s="376" customFormat="1" ht="69.650000000000006" customHeight="1" x14ac:dyDescent="0.35">
      <c r="A32" s="565"/>
      <c r="B32" s="563"/>
      <c r="C32" s="563"/>
      <c r="D32" s="57"/>
    </row>
    <row r="33" spans="1:4" ht="270.64999999999998" customHeight="1" x14ac:dyDescent="0.35">
      <c r="A33" s="49" t="s">
        <v>1246</v>
      </c>
      <c r="B33" s="47" t="s">
        <v>1247</v>
      </c>
      <c r="C33" s="47" t="s">
        <v>2193</v>
      </c>
      <c r="D33" s="57"/>
    </row>
    <row r="34" spans="1:4" ht="279" customHeight="1" x14ac:dyDescent="0.35">
      <c r="A34" s="49" t="s">
        <v>1248</v>
      </c>
      <c r="B34" s="47" t="s">
        <v>1249</v>
      </c>
      <c r="C34" s="47" t="s">
        <v>2194</v>
      </c>
      <c r="D34" s="57"/>
    </row>
    <row r="35" spans="1:4" ht="125.5" customHeight="1" x14ac:dyDescent="0.35">
      <c r="A35" s="381" t="s">
        <v>1250</v>
      </c>
      <c r="B35" s="377" t="s">
        <v>1251</v>
      </c>
      <c r="C35" s="377" t="s">
        <v>1252</v>
      </c>
      <c r="D35" s="57"/>
    </row>
    <row r="36" spans="1:4" ht="409.6" customHeight="1" x14ac:dyDescent="0.35">
      <c r="A36" s="561" t="s">
        <v>1253</v>
      </c>
      <c r="B36" s="560" t="s">
        <v>1254</v>
      </c>
      <c r="C36" s="560" t="s">
        <v>2195</v>
      </c>
      <c r="D36" s="384"/>
    </row>
    <row r="37" spans="1:4" ht="409.6" customHeight="1" x14ac:dyDescent="0.25">
      <c r="A37" s="561"/>
      <c r="B37" s="560"/>
      <c r="C37" s="560"/>
    </row>
    <row r="38" spans="1:4" ht="15" customHeight="1" x14ac:dyDescent="0.25">
      <c r="C38" s="383"/>
      <c r="D38" s="383"/>
    </row>
    <row r="39" spans="1:4" ht="15" customHeight="1" x14ac:dyDescent="0.25">
      <c r="D39" s="383"/>
    </row>
    <row r="40" spans="1:4" ht="15" customHeight="1" x14ac:dyDescent="0.25"/>
    <row r="41" spans="1:4" ht="15" customHeight="1" x14ac:dyDescent="0.25"/>
    <row r="42" spans="1:4" ht="15" customHeight="1" x14ac:dyDescent="0.25"/>
    <row r="43" spans="1:4" ht="15" customHeight="1" x14ac:dyDescent="0.25"/>
    <row r="44" spans="1:4" ht="15" customHeight="1" x14ac:dyDescent="0.25"/>
    <row r="45" spans="1:4" ht="15" customHeight="1" x14ac:dyDescent="0.25"/>
    <row r="46" spans="1:4" ht="15" customHeight="1" x14ac:dyDescent="0.25"/>
    <row r="47" spans="1:4" ht="15" customHeight="1" x14ac:dyDescent="0.25"/>
    <row r="48" spans="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sheetData>
  <mergeCells count="35">
    <mergeCell ref="A1:C1"/>
    <mergeCell ref="A3:C3"/>
    <mergeCell ref="B5:C5"/>
    <mergeCell ref="B6:C6"/>
    <mergeCell ref="B15:C15"/>
    <mergeCell ref="B7:B8"/>
    <mergeCell ref="A7:A8"/>
    <mergeCell ref="C7:C8"/>
    <mergeCell ref="C13:C14"/>
    <mergeCell ref="B13:B14"/>
    <mergeCell ref="A13:A14"/>
    <mergeCell ref="C9:C11"/>
    <mergeCell ref="A9:A11"/>
    <mergeCell ref="C16:C17"/>
    <mergeCell ref="B16:B17"/>
    <mergeCell ref="C18:C19"/>
    <mergeCell ref="B18:B19"/>
    <mergeCell ref="A18:A19"/>
    <mergeCell ref="A16:A17"/>
    <mergeCell ref="C20:C21"/>
    <mergeCell ref="B20:B21"/>
    <mergeCell ref="A20:A21"/>
    <mergeCell ref="C27:C28"/>
    <mergeCell ref="B27:B28"/>
    <mergeCell ref="A27:A28"/>
    <mergeCell ref="B24:C24"/>
    <mergeCell ref="C36:C37"/>
    <mergeCell ref="B36:B37"/>
    <mergeCell ref="A36:A37"/>
    <mergeCell ref="C29:C30"/>
    <mergeCell ref="B29:B30"/>
    <mergeCell ref="A29:A30"/>
    <mergeCell ref="C31:C32"/>
    <mergeCell ref="B31:B32"/>
    <mergeCell ref="A31:A32"/>
  </mergeCells>
  <hyperlinks>
    <hyperlink ref="D1" location="'Table of Contents'!A1" display="Table of Contents" xr:uid="{FB00D77C-614B-4397-8922-E42231ED151E}"/>
  </hyperlinks>
  <pageMargins left="0.75" right="0.75" top="1" bottom="1" header="0.5" footer="0.5"/>
  <pageSetup paperSize="9" scale="70" orientation="portrait" r:id="rId1"/>
  <rowBreaks count="3" manualBreakCount="3">
    <brk id="11" max="2" man="1"/>
    <brk id="14" max="2" man="1"/>
    <brk id="23" max="2" man="1"/>
  </rowBreaks>
  <colBreaks count="1" manualBreakCount="1">
    <brk id="3" max="26"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54"/>
  <sheetViews>
    <sheetView showRuler="0" zoomScaleNormal="100" workbookViewId="0">
      <selection sqref="A1:C1"/>
    </sheetView>
  </sheetViews>
  <sheetFormatPr defaultColWidth="13.1796875" defaultRowHeight="12.5" x14ac:dyDescent="0.25"/>
  <cols>
    <col min="1" max="1" width="7.81640625" customWidth="1"/>
    <col min="2" max="2" width="23.26953125" customWidth="1"/>
    <col min="3" max="3" width="93.7265625" customWidth="1"/>
    <col min="4" max="4" width="16.26953125" bestFit="1" customWidth="1"/>
  </cols>
  <sheetData>
    <row r="1" spans="1:4" ht="18.649999999999999" customHeight="1" x14ac:dyDescent="0.25">
      <c r="A1" s="401" t="s">
        <v>58</v>
      </c>
      <c r="B1" s="402"/>
      <c r="C1" s="402"/>
      <c r="D1" s="349" t="s">
        <v>2</v>
      </c>
    </row>
    <row r="2" spans="1:4" ht="15" customHeight="1" x14ac:dyDescent="0.25"/>
    <row r="3" spans="1:4" ht="29.15" customHeight="1" x14ac:dyDescent="0.35">
      <c r="A3" s="436" t="s">
        <v>1255</v>
      </c>
      <c r="B3" s="390"/>
      <c r="C3" s="390"/>
    </row>
    <row r="4" spans="1:4" ht="15" customHeight="1" x14ac:dyDescent="0.25"/>
    <row r="5" spans="1:4" ht="29.15" customHeight="1" x14ac:dyDescent="0.35">
      <c r="A5" s="49" t="s">
        <v>1217</v>
      </c>
      <c r="B5" s="569" t="s">
        <v>729</v>
      </c>
      <c r="C5" s="570"/>
      <c r="D5" s="57"/>
    </row>
    <row r="6" spans="1:4" ht="15" customHeight="1" x14ac:dyDescent="0.35">
      <c r="A6" s="311"/>
      <c r="B6" s="580" t="s">
        <v>1219</v>
      </c>
      <c r="C6" s="581"/>
      <c r="D6" s="57"/>
    </row>
    <row r="7" spans="1:4" ht="409.6" customHeight="1" x14ac:dyDescent="0.35">
      <c r="A7" s="564" t="s">
        <v>730</v>
      </c>
      <c r="B7" s="562" t="s">
        <v>1256</v>
      </c>
      <c r="C7" s="562" t="s">
        <v>2196</v>
      </c>
      <c r="D7" s="57"/>
    </row>
    <row r="8" spans="1:4" s="376" customFormat="1" ht="267" customHeight="1" x14ac:dyDescent="0.35">
      <c r="A8" s="565"/>
      <c r="B8" s="563"/>
      <c r="C8" s="563"/>
      <c r="D8" s="57"/>
    </row>
    <row r="9" spans="1:4" ht="409.6" customHeight="1" x14ac:dyDescent="0.35">
      <c r="A9" s="564" t="s">
        <v>733</v>
      </c>
      <c r="B9" s="562" t="s">
        <v>1257</v>
      </c>
      <c r="C9" s="572" t="s">
        <v>2187</v>
      </c>
      <c r="D9" s="57"/>
    </row>
    <row r="10" spans="1:4" s="376" customFormat="1" ht="269.14999999999998" customHeight="1" x14ac:dyDescent="0.35">
      <c r="A10" s="577"/>
      <c r="B10" s="576"/>
      <c r="C10" s="585"/>
      <c r="D10" s="57"/>
    </row>
    <row r="11" spans="1:4" ht="409.6" customHeight="1" x14ac:dyDescent="0.35">
      <c r="A11" s="561" t="s">
        <v>735</v>
      </c>
      <c r="B11" s="560" t="s">
        <v>1258</v>
      </c>
      <c r="C11" s="586" t="s">
        <v>2186</v>
      </c>
      <c r="D11" s="384"/>
    </row>
    <row r="12" spans="1:4" s="376" customFormat="1" ht="326.14999999999998" customHeight="1" x14ac:dyDescent="0.35">
      <c r="A12" s="561"/>
      <c r="B12" s="560"/>
      <c r="C12" s="586"/>
      <c r="D12" s="384"/>
    </row>
    <row r="13" spans="1:4" ht="15" customHeight="1" x14ac:dyDescent="0.35">
      <c r="A13" s="385"/>
      <c r="B13" s="584" t="s">
        <v>1226</v>
      </c>
      <c r="C13" s="584"/>
      <c r="D13" s="384"/>
    </row>
    <row r="14" spans="1:4" ht="195.75" customHeight="1" x14ac:dyDescent="0.35">
      <c r="A14" s="382" t="s">
        <v>738</v>
      </c>
      <c r="B14" s="378" t="s">
        <v>1259</v>
      </c>
      <c r="C14" s="578" t="s">
        <v>2197</v>
      </c>
      <c r="D14" s="57"/>
    </row>
    <row r="15" spans="1:4" ht="79.150000000000006" customHeight="1" x14ac:dyDescent="0.35">
      <c r="A15" s="49" t="s">
        <v>1232</v>
      </c>
      <c r="B15" s="47" t="s">
        <v>1260</v>
      </c>
      <c r="C15" s="578"/>
      <c r="D15" s="57"/>
    </row>
    <row r="16" spans="1:4" ht="53.25" customHeight="1" x14ac:dyDescent="0.35">
      <c r="A16" s="49" t="s">
        <v>1261</v>
      </c>
      <c r="B16" s="47" t="s">
        <v>1262</v>
      </c>
      <c r="C16" s="578"/>
      <c r="D16" s="57"/>
    </row>
    <row r="17" spans="1:4" ht="67.5" customHeight="1" x14ac:dyDescent="0.35">
      <c r="A17" s="49" t="s">
        <v>1263</v>
      </c>
      <c r="B17" s="47" t="s">
        <v>1264</v>
      </c>
      <c r="C17" s="578"/>
      <c r="D17" s="57"/>
    </row>
    <row r="18" spans="1:4" ht="42.65" customHeight="1" x14ac:dyDescent="0.35">
      <c r="A18" s="49" t="s">
        <v>1265</v>
      </c>
      <c r="B18" s="47" t="s">
        <v>1266</v>
      </c>
      <c r="C18" s="579"/>
      <c r="D18" s="57"/>
    </row>
    <row r="19" spans="1:4" ht="326.5" customHeight="1" x14ac:dyDescent="0.35">
      <c r="A19" s="49" t="s">
        <v>741</v>
      </c>
      <c r="B19" s="47" t="s">
        <v>1267</v>
      </c>
      <c r="C19" s="363" t="s">
        <v>2175</v>
      </c>
      <c r="D19" s="57"/>
    </row>
    <row r="20" spans="1:4" ht="363" customHeight="1" x14ac:dyDescent="0.35">
      <c r="A20" s="49" t="s">
        <v>744</v>
      </c>
      <c r="B20" s="47" t="s">
        <v>1268</v>
      </c>
      <c r="C20" s="47" t="s">
        <v>2198</v>
      </c>
      <c r="D20" s="57"/>
    </row>
    <row r="21" spans="1:4" ht="271.5" customHeight="1" x14ac:dyDescent="0.35">
      <c r="A21" s="49" t="s">
        <v>747</v>
      </c>
      <c r="B21" s="47" t="s">
        <v>1269</v>
      </c>
      <c r="C21" s="47" t="s">
        <v>2208</v>
      </c>
      <c r="D21" s="57"/>
    </row>
    <row r="22" spans="1:4" ht="15" customHeight="1" x14ac:dyDescent="0.35">
      <c r="A22" s="311"/>
      <c r="B22" s="580" t="s">
        <v>1234</v>
      </c>
      <c r="C22" s="581"/>
      <c r="D22" s="57"/>
    </row>
    <row r="23" spans="1:4" ht="351.65" customHeight="1" x14ac:dyDescent="0.35">
      <c r="A23" s="49" t="s">
        <v>1230</v>
      </c>
      <c r="B23" s="47" t="s">
        <v>1270</v>
      </c>
      <c r="C23" s="47" t="s">
        <v>2199</v>
      </c>
      <c r="D23" s="57"/>
    </row>
    <row r="24" spans="1:4" ht="409.6" customHeight="1" x14ac:dyDescent="0.35">
      <c r="A24" s="564" t="s">
        <v>1232</v>
      </c>
      <c r="B24" s="562" t="s">
        <v>1271</v>
      </c>
      <c r="C24" s="562" t="s">
        <v>2212</v>
      </c>
      <c r="D24" s="57"/>
    </row>
    <row r="25" spans="1:4" s="376" customFormat="1" ht="209.15" customHeight="1" x14ac:dyDescent="0.35">
      <c r="A25" s="565"/>
      <c r="B25" s="563"/>
      <c r="C25" s="563"/>
      <c r="D25" s="57"/>
    </row>
    <row r="26" spans="1:4" ht="409.6" customHeight="1" x14ac:dyDescent="0.35">
      <c r="A26" s="564" t="s">
        <v>1235</v>
      </c>
      <c r="B26" s="562" t="s">
        <v>1272</v>
      </c>
      <c r="C26" s="562" t="s">
        <v>2200</v>
      </c>
      <c r="D26" s="57"/>
    </row>
    <row r="27" spans="1:4" s="376" customFormat="1" ht="193" customHeight="1" x14ac:dyDescent="0.35">
      <c r="A27" s="565"/>
      <c r="B27" s="563"/>
      <c r="C27" s="563"/>
      <c r="D27" s="57"/>
    </row>
    <row r="28" spans="1:4" ht="383.15" customHeight="1" x14ac:dyDescent="0.35">
      <c r="A28" s="381" t="s">
        <v>1238</v>
      </c>
      <c r="B28" s="380" t="s">
        <v>1273</v>
      </c>
      <c r="C28" s="380" t="s">
        <v>1274</v>
      </c>
      <c r="D28" s="57"/>
    </row>
    <row r="29" spans="1:4" ht="161.5" customHeight="1" x14ac:dyDescent="0.35">
      <c r="A29" s="49" t="s">
        <v>1240</v>
      </c>
      <c r="B29" s="377" t="s">
        <v>1275</v>
      </c>
      <c r="C29" s="379" t="s">
        <v>2176</v>
      </c>
      <c r="D29" s="57"/>
    </row>
    <row r="30" spans="1:4" ht="409.6" customHeight="1" x14ac:dyDescent="0.35">
      <c r="A30" s="582" t="s">
        <v>1242</v>
      </c>
      <c r="B30" s="560" t="s">
        <v>1276</v>
      </c>
      <c r="C30" s="560" t="s">
        <v>2201</v>
      </c>
      <c r="D30" s="384"/>
    </row>
    <row r="31" spans="1:4" ht="370" customHeight="1" x14ac:dyDescent="0.25">
      <c r="A31" s="583"/>
      <c r="B31" s="560"/>
      <c r="C31" s="560"/>
    </row>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sheetData>
  <mergeCells count="25">
    <mergeCell ref="A1:C1"/>
    <mergeCell ref="A3:C3"/>
    <mergeCell ref="B5:C5"/>
    <mergeCell ref="B6:C6"/>
    <mergeCell ref="B13:C13"/>
    <mergeCell ref="C7:C8"/>
    <mergeCell ref="B7:B8"/>
    <mergeCell ref="A7:A8"/>
    <mergeCell ref="C9:C10"/>
    <mergeCell ref="B9:B10"/>
    <mergeCell ref="A9:A10"/>
    <mergeCell ref="C11:C12"/>
    <mergeCell ref="B11:B12"/>
    <mergeCell ref="A11:A12"/>
    <mergeCell ref="C14:C18"/>
    <mergeCell ref="B22:C22"/>
    <mergeCell ref="C30:C31"/>
    <mergeCell ref="B30:B31"/>
    <mergeCell ref="A30:A31"/>
    <mergeCell ref="C24:C25"/>
    <mergeCell ref="B24:B25"/>
    <mergeCell ref="A24:A25"/>
    <mergeCell ref="C26:C27"/>
    <mergeCell ref="B26:B27"/>
    <mergeCell ref="A26:A27"/>
  </mergeCells>
  <hyperlinks>
    <hyperlink ref="D1" location="'Table of Contents'!A1" display="Table of Contents" xr:uid="{41878F28-1DA3-409A-AB5B-8045F4D701D7}"/>
  </hyperlinks>
  <pageMargins left="0.75" right="0.75" top="1" bottom="1" header="0.5" footer="0.5"/>
  <pageSetup paperSize="9" scale="70" orientation="portrait" r:id="rId1"/>
  <rowBreaks count="2" manualBreakCount="2">
    <brk id="18" max="2" man="1"/>
    <brk id="21" max="2" man="1"/>
  </rowBreaks>
  <colBreaks count="1" manualBreakCount="1">
    <brk id="3" max="2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50"/>
  <sheetViews>
    <sheetView showRuler="0" zoomScaleNormal="100" workbookViewId="0">
      <selection sqref="A1:C1"/>
    </sheetView>
  </sheetViews>
  <sheetFormatPr defaultColWidth="13.1796875" defaultRowHeight="12.5" x14ac:dyDescent="0.25"/>
  <cols>
    <col min="1" max="1" width="8.1796875" customWidth="1"/>
    <col min="2" max="2" width="23.81640625" customWidth="1"/>
    <col min="3" max="3" width="93.7265625" customWidth="1"/>
    <col min="4" max="4" width="16.26953125" bestFit="1" customWidth="1"/>
  </cols>
  <sheetData>
    <row r="1" spans="1:4" ht="18.649999999999999" customHeight="1" x14ac:dyDescent="0.25">
      <c r="A1" s="401" t="s">
        <v>59</v>
      </c>
      <c r="B1" s="402"/>
      <c r="C1" s="402"/>
      <c r="D1" s="349" t="s">
        <v>2</v>
      </c>
    </row>
    <row r="2" spans="1:4" ht="15" customHeight="1" x14ac:dyDescent="0.25"/>
    <row r="3" spans="1:4" ht="15" customHeight="1" x14ac:dyDescent="0.35">
      <c r="A3" s="436" t="s">
        <v>1277</v>
      </c>
      <c r="B3" s="390"/>
      <c r="C3" s="390"/>
    </row>
    <row r="4" spans="1:4" ht="15" customHeight="1" x14ac:dyDescent="0.25"/>
    <row r="5" spans="1:4" ht="29.15" customHeight="1" x14ac:dyDescent="0.35">
      <c r="A5" s="49" t="s">
        <v>1217</v>
      </c>
      <c r="B5" s="569" t="s">
        <v>1278</v>
      </c>
      <c r="C5" s="570"/>
      <c r="D5" s="57"/>
    </row>
    <row r="6" spans="1:4" ht="15" customHeight="1" x14ac:dyDescent="0.35">
      <c r="A6" s="312"/>
      <c r="B6" s="566" t="s">
        <v>1226</v>
      </c>
      <c r="C6" s="567"/>
      <c r="D6" s="57"/>
    </row>
    <row r="7" spans="1:4" ht="378" customHeight="1" x14ac:dyDescent="0.35">
      <c r="A7" s="49" t="s">
        <v>730</v>
      </c>
      <c r="B7" s="47" t="s">
        <v>1279</v>
      </c>
      <c r="C7" s="47" t="s">
        <v>1280</v>
      </c>
      <c r="D7" s="57"/>
    </row>
    <row r="8" spans="1:4" ht="90.75" customHeight="1" x14ac:dyDescent="0.35">
      <c r="A8" s="49" t="s">
        <v>733</v>
      </c>
      <c r="B8" s="47" t="s">
        <v>1281</v>
      </c>
      <c r="C8" s="257" t="s">
        <v>1282</v>
      </c>
      <c r="D8" s="57"/>
    </row>
    <row r="9" spans="1:4" ht="79.150000000000006" customHeight="1" x14ac:dyDescent="0.35">
      <c r="A9" s="49" t="s">
        <v>735</v>
      </c>
      <c r="B9" s="47" t="s">
        <v>1283</v>
      </c>
      <c r="C9" s="588" t="s">
        <v>1284</v>
      </c>
      <c r="D9" s="57"/>
    </row>
    <row r="10" spans="1:4" ht="15" customHeight="1" x14ac:dyDescent="0.35">
      <c r="A10" s="49" t="s">
        <v>1232</v>
      </c>
      <c r="B10" s="47" t="s">
        <v>1285</v>
      </c>
      <c r="C10" s="578"/>
      <c r="D10" s="57"/>
    </row>
    <row r="11" spans="1:4" ht="29.15" customHeight="1" x14ac:dyDescent="0.35">
      <c r="A11" s="49" t="s">
        <v>1261</v>
      </c>
      <c r="B11" s="47" t="s">
        <v>1286</v>
      </c>
      <c r="C11" s="578"/>
      <c r="D11" s="57"/>
    </row>
    <row r="12" spans="1:4" ht="15" customHeight="1" x14ac:dyDescent="0.35">
      <c r="A12" s="49" t="s">
        <v>1263</v>
      </c>
      <c r="B12" s="47" t="s">
        <v>1287</v>
      </c>
      <c r="C12" s="578"/>
      <c r="D12" s="57"/>
    </row>
    <row r="13" spans="1:4" ht="15" customHeight="1" x14ac:dyDescent="0.35">
      <c r="A13" s="49" t="s">
        <v>1265</v>
      </c>
      <c r="B13" s="47" t="s">
        <v>1288</v>
      </c>
      <c r="C13" s="578"/>
      <c r="D13" s="57"/>
    </row>
    <row r="14" spans="1:4" ht="29.15" customHeight="1" x14ac:dyDescent="0.35">
      <c r="A14" s="49" t="s">
        <v>1289</v>
      </c>
      <c r="B14" s="47" t="s">
        <v>1290</v>
      </c>
      <c r="C14" s="578"/>
      <c r="D14" s="57"/>
    </row>
    <row r="15" spans="1:4" ht="29.15" customHeight="1" x14ac:dyDescent="0.35">
      <c r="A15" s="49" t="s">
        <v>1291</v>
      </c>
      <c r="B15" s="47" t="s">
        <v>1292</v>
      </c>
      <c r="C15" s="579"/>
      <c r="D15" s="57"/>
    </row>
    <row r="16" spans="1:4" ht="15" customHeight="1" x14ac:dyDescent="0.35">
      <c r="A16" s="312"/>
      <c r="B16" s="566" t="s">
        <v>1234</v>
      </c>
      <c r="C16" s="567"/>
      <c r="D16" s="57"/>
    </row>
    <row r="17" spans="1:4" ht="90.75" customHeight="1" x14ac:dyDescent="0.35">
      <c r="A17" s="49" t="s">
        <v>738</v>
      </c>
      <c r="B17" s="47" t="s">
        <v>1293</v>
      </c>
      <c r="C17" s="587" t="s">
        <v>1294</v>
      </c>
      <c r="D17" s="57"/>
    </row>
    <row r="18" spans="1:4" ht="16.75" customHeight="1" x14ac:dyDescent="0.35">
      <c r="A18" s="49" t="s">
        <v>1232</v>
      </c>
      <c r="B18" s="47" t="s">
        <v>1285</v>
      </c>
      <c r="C18" s="578"/>
      <c r="D18" s="57"/>
    </row>
    <row r="19" spans="1:4" ht="29.15" customHeight="1" x14ac:dyDescent="0.35">
      <c r="A19" s="49" t="s">
        <v>1261</v>
      </c>
      <c r="B19" s="47" t="s">
        <v>1286</v>
      </c>
      <c r="C19" s="578"/>
      <c r="D19" s="57"/>
    </row>
    <row r="20" spans="1:4" ht="15" customHeight="1" x14ac:dyDescent="0.35">
      <c r="A20" s="49" t="s">
        <v>1263</v>
      </c>
      <c r="B20" s="47" t="s">
        <v>1287</v>
      </c>
      <c r="C20" s="578"/>
      <c r="D20" s="57"/>
    </row>
    <row r="21" spans="1:4" ht="15" customHeight="1" x14ac:dyDescent="0.35">
      <c r="A21" s="49" t="s">
        <v>1265</v>
      </c>
      <c r="B21" s="47" t="s">
        <v>1288</v>
      </c>
      <c r="C21" s="578"/>
      <c r="D21" s="57"/>
    </row>
    <row r="22" spans="1:4" ht="29.15" customHeight="1" x14ac:dyDescent="0.35">
      <c r="A22" s="49" t="s">
        <v>1289</v>
      </c>
      <c r="B22" s="47" t="s">
        <v>1290</v>
      </c>
      <c r="C22" s="578"/>
      <c r="D22" s="57"/>
    </row>
    <row r="23" spans="1:4" ht="82.5" customHeight="1" x14ac:dyDescent="0.35">
      <c r="A23" s="49" t="s">
        <v>1291</v>
      </c>
      <c r="B23" s="47" t="s">
        <v>1292</v>
      </c>
      <c r="C23" s="579"/>
      <c r="D23" s="57"/>
    </row>
    <row r="24" spans="1:4" ht="15" customHeight="1" x14ac:dyDescent="0.35">
      <c r="A24" s="187"/>
      <c r="B24" s="187"/>
      <c r="C24" s="86"/>
    </row>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7">
    <mergeCell ref="B16:C16"/>
    <mergeCell ref="C17:C23"/>
    <mergeCell ref="A1:C1"/>
    <mergeCell ref="A3:C3"/>
    <mergeCell ref="B5:C5"/>
    <mergeCell ref="B6:C6"/>
    <mergeCell ref="C9:C15"/>
  </mergeCells>
  <hyperlinks>
    <hyperlink ref="D1" location="'Table of Contents'!A1" display="Table of Contents" xr:uid="{6B6575B3-18BF-41D8-9B29-BDF24B8E94BA}"/>
  </hyperlinks>
  <pageMargins left="0.75" right="0.75" top="1" bottom="1" header="0.5" footer="0.5"/>
  <pageSetup paperSize="9" scale="70" orientation="portrait" r:id="rId1"/>
  <rowBreaks count="1" manualBreakCount="1">
    <brk id="15" max="2" man="1"/>
  </rowBreaks>
  <colBreaks count="1" manualBreakCount="1">
    <brk id="3" max="2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8"/>
  <sheetViews>
    <sheetView showRuler="0" zoomScaleNormal="100" workbookViewId="0">
      <selection sqref="A1:G1"/>
    </sheetView>
  </sheetViews>
  <sheetFormatPr defaultColWidth="13.1796875" defaultRowHeight="12.5" x14ac:dyDescent="0.25"/>
  <cols>
    <col min="1" max="1" width="7.54296875" customWidth="1"/>
    <col min="2" max="2" width="58.81640625" customWidth="1"/>
    <col min="3" max="7" width="12.81640625" customWidth="1"/>
    <col min="8" max="8" width="16.26953125" bestFit="1" customWidth="1"/>
  </cols>
  <sheetData>
    <row r="1" spans="1:12" ht="18.649999999999999" customHeight="1" x14ac:dyDescent="0.25">
      <c r="A1" s="401" t="s">
        <v>6</v>
      </c>
      <c r="B1" s="402"/>
      <c r="C1" s="402"/>
      <c r="D1" s="402"/>
      <c r="E1" s="402"/>
      <c r="F1" s="402"/>
      <c r="G1" s="402"/>
      <c r="H1" s="349" t="s">
        <v>2</v>
      </c>
    </row>
    <row r="2" spans="1:12" ht="15" customHeight="1" x14ac:dyDescent="0.35">
      <c r="A2" s="12"/>
      <c r="B2" s="403"/>
      <c r="C2" s="403"/>
      <c r="D2" s="9"/>
      <c r="E2" s="9"/>
      <c r="F2" s="9"/>
      <c r="G2" s="9"/>
      <c r="H2" s="9"/>
    </row>
    <row r="3" spans="1:12" ht="234" customHeight="1" x14ac:dyDescent="0.25">
      <c r="A3" s="391" t="s">
        <v>2161</v>
      </c>
      <c r="B3" s="391"/>
      <c r="C3" s="391"/>
      <c r="D3" s="391"/>
      <c r="E3" s="391"/>
      <c r="F3" s="391"/>
      <c r="G3" s="391"/>
      <c r="H3" s="10"/>
    </row>
    <row r="4" spans="1:12" ht="78.650000000000006" customHeight="1" x14ac:dyDescent="0.35">
      <c r="A4" s="404" t="s">
        <v>83</v>
      </c>
      <c r="B4" s="405"/>
      <c r="C4" s="405"/>
      <c r="D4" s="405"/>
      <c r="E4" s="405"/>
      <c r="F4" s="405"/>
      <c r="G4" s="405"/>
      <c r="H4" s="9"/>
      <c r="I4" s="1"/>
      <c r="J4" s="1"/>
      <c r="K4" s="1"/>
      <c r="L4" s="1"/>
    </row>
    <row r="5" spans="1:12" ht="15" customHeight="1" x14ac:dyDescent="0.35">
      <c r="A5" s="391"/>
      <c r="B5" s="391"/>
      <c r="C5" s="406"/>
      <c r="D5" s="406"/>
      <c r="E5" s="406"/>
      <c r="F5" s="406"/>
      <c r="G5" s="30"/>
      <c r="H5" s="9"/>
    </row>
    <row r="6" spans="1:12" ht="15" customHeight="1" x14ac:dyDescent="0.35">
      <c r="A6" s="31"/>
      <c r="B6" s="32"/>
      <c r="C6" s="33" t="s">
        <v>84</v>
      </c>
      <c r="D6" s="33" t="s">
        <v>85</v>
      </c>
      <c r="E6" s="33" t="s">
        <v>86</v>
      </c>
      <c r="F6" s="33" t="s">
        <v>87</v>
      </c>
      <c r="G6" s="33" t="s">
        <v>88</v>
      </c>
      <c r="H6" s="56"/>
    </row>
    <row r="7" spans="1:12" ht="15" customHeight="1" x14ac:dyDescent="0.35">
      <c r="A7" s="19"/>
      <c r="B7" s="34"/>
      <c r="C7" s="35">
        <v>45107</v>
      </c>
      <c r="D7" s="35">
        <v>45016</v>
      </c>
      <c r="E7" s="35">
        <v>44926</v>
      </c>
      <c r="F7" s="35">
        <v>44834</v>
      </c>
      <c r="G7" s="35">
        <v>44742</v>
      </c>
      <c r="H7" s="57"/>
    </row>
    <row r="8" spans="1:12" ht="15" customHeight="1" x14ac:dyDescent="0.35">
      <c r="A8" s="36"/>
      <c r="B8" s="407" t="s">
        <v>89</v>
      </c>
      <c r="C8" s="408"/>
      <c r="D8" s="408"/>
      <c r="E8" s="408"/>
      <c r="F8" s="408"/>
      <c r="G8" s="409"/>
      <c r="H8" s="57"/>
    </row>
    <row r="9" spans="1:12" ht="15" customHeight="1" x14ac:dyDescent="0.35">
      <c r="A9" s="37">
        <v>1</v>
      </c>
      <c r="B9" s="38" t="s">
        <v>90</v>
      </c>
      <c r="C9" s="39">
        <v>9662.8112967319794</v>
      </c>
      <c r="D9" s="39">
        <v>9252.3848007249198</v>
      </c>
      <c r="E9" s="40">
        <v>9944.06244821375</v>
      </c>
      <c r="F9" s="40">
        <v>9418.42057869774</v>
      </c>
      <c r="G9" s="40">
        <v>9424.3810210841693</v>
      </c>
      <c r="H9" s="57"/>
    </row>
    <row r="10" spans="1:12" ht="15" customHeight="1" x14ac:dyDescent="0.35">
      <c r="A10" s="37">
        <v>2</v>
      </c>
      <c r="B10" s="38" t="s">
        <v>91</v>
      </c>
      <c r="C10" s="39">
        <v>10775.750336282001</v>
      </c>
      <c r="D10" s="40">
        <v>10365.323840274899</v>
      </c>
      <c r="E10" s="40">
        <v>11057.0014877638</v>
      </c>
      <c r="F10" s="40">
        <v>10531.359618247699</v>
      </c>
      <c r="G10" s="40">
        <v>10537.3200606342</v>
      </c>
      <c r="H10" s="57"/>
    </row>
    <row r="11" spans="1:12" ht="15" customHeight="1" x14ac:dyDescent="0.35">
      <c r="A11" s="37">
        <v>3</v>
      </c>
      <c r="B11" s="38" t="s">
        <v>92</v>
      </c>
      <c r="C11" s="39">
        <v>12323.2727320421</v>
      </c>
      <c r="D11" s="40">
        <v>11893.5738094146</v>
      </c>
      <c r="E11" s="40">
        <v>12581.605160015501</v>
      </c>
      <c r="F11" s="40">
        <v>12056.9193666307</v>
      </c>
      <c r="G11" s="40">
        <v>12063.346502406101</v>
      </c>
      <c r="H11" s="57"/>
    </row>
    <row r="12" spans="1:12" ht="15" customHeight="1" x14ac:dyDescent="0.35">
      <c r="A12" s="36"/>
      <c r="B12" s="407" t="s">
        <v>93</v>
      </c>
      <c r="C12" s="408"/>
      <c r="D12" s="408"/>
      <c r="E12" s="408"/>
      <c r="F12" s="408"/>
      <c r="G12" s="409"/>
      <c r="H12" s="57"/>
    </row>
    <row r="13" spans="1:12" ht="15" customHeight="1" x14ac:dyDescent="0.35">
      <c r="A13" s="37">
        <v>4</v>
      </c>
      <c r="B13" s="38" t="s">
        <v>94</v>
      </c>
      <c r="C13" s="39">
        <v>58724.194173558302</v>
      </c>
      <c r="D13" s="40">
        <v>58020.049473199797</v>
      </c>
      <c r="E13" s="40">
        <v>55557.554892911998</v>
      </c>
      <c r="F13" s="40">
        <v>56979.341694384202</v>
      </c>
      <c r="G13" s="40">
        <v>56776.838937784101</v>
      </c>
      <c r="H13" s="57"/>
    </row>
    <row r="14" spans="1:12" ht="15" customHeight="1" x14ac:dyDescent="0.35">
      <c r="A14" s="36"/>
      <c r="B14" s="407" t="s">
        <v>95</v>
      </c>
      <c r="C14" s="408"/>
      <c r="D14" s="408"/>
      <c r="E14" s="408"/>
      <c r="F14" s="408"/>
      <c r="G14" s="409"/>
      <c r="H14" s="57"/>
    </row>
    <row r="15" spans="1:12" ht="15" customHeight="1" x14ac:dyDescent="0.35">
      <c r="A15" s="37">
        <v>5</v>
      </c>
      <c r="B15" s="38" t="s">
        <v>96</v>
      </c>
      <c r="C15" s="41">
        <v>0.16454566014433</v>
      </c>
      <c r="D15" s="41">
        <v>0.15946875062557</v>
      </c>
      <c r="E15" s="41">
        <v>0.17898668268215001</v>
      </c>
      <c r="F15" s="41">
        <v>0.165295356152316</v>
      </c>
      <c r="G15" s="41">
        <v>0.16598988597113301</v>
      </c>
      <c r="H15" s="57"/>
    </row>
    <row r="16" spans="1:12" ht="15" customHeight="1" x14ac:dyDescent="0.35">
      <c r="A16" s="37">
        <v>6</v>
      </c>
      <c r="B16" s="38" t="s">
        <v>97</v>
      </c>
      <c r="C16" s="41">
        <v>0.183497627986762</v>
      </c>
      <c r="D16" s="41">
        <v>0.17865072392023401</v>
      </c>
      <c r="E16" s="41">
        <v>0.199018864474441</v>
      </c>
      <c r="F16" s="41">
        <v>0.184827681490846</v>
      </c>
      <c r="G16" s="41">
        <v>0.18559187615536199</v>
      </c>
      <c r="H16" s="57"/>
    </row>
    <row r="17" spans="1:8" ht="15" customHeight="1" x14ac:dyDescent="0.35">
      <c r="A17" s="37">
        <v>7</v>
      </c>
      <c r="B17" s="38" t="s">
        <v>98</v>
      </c>
      <c r="C17" s="41">
        <v>0.20985000995707001</v>
      </c>
      <c r="D17" s="41">
        <v>0.20499075608179801</v>
      </c>
      <c r="E17" s="41">
        <v>0.22646074299466101</v>
      </c>
      <c r="F17" s="41">
        <v>0.21160159117491201</v>
      </c>
      <c r="G17" s="41">
        <v>0.21246949862117401</v>
      </c>
      <c r="H17" s="57"/>
    </row>
    <row r="18" spans="1:8" ht="14.5" x14ac:dyDescent="0.35">
      <c r="A18" s="36"/>
      <c r="B18" s="410" t="s">
        <v>99</v>
      </c>
      <c r="C18" s="411"/>
      <c r="D18" s="411"/>
      <c r="E18" s="411"/>
      <c r="F18" s="411"/>
      <c r="G18" s="412"/>
      <c r="H18" s="57"/>
    </row>
    <row r="19" spans="1:8" ht="29.15" customHeight="1" x14ac:dyDescent="0.35">
      <c r="A19" s="33" t="s">
        <v>100</v>
      </c>
      <c r="B19" s="38" t="s">
        <v>101</v>
      </c>
      <c r="C19" s="41">
        <v>2.75E-2</v>
      </c>
      <c r="D19" s="41">
        <v>2.75E-2</v>
      </c>
      <c r="E19" s="41">
        <v>2.75E-2</v>
      </c>
      <c r="F19" s="41">
        <v>2.75E-2</v>
      </c>
      <c r="G19" s="41">
        <v>2.75E-2</v>
      </c>
      <c r="H19" s="57"/>
    </row>
    <row r="20" spans="1:8" ht="15" customHeight="1" x14ac:dyDescent="0.35">
      <c r="A20" s="33" t="s">
        <v>102</v>
      </c>
      <c r="B20" s="42" t="s">
        <v>103</v>
      </c>
      <c r="C20" s="41">
        <v>1.546875E-2</v>
      </c>
      <c r="D20" s="41">
        <v>1.546875E-2</v>
      </c>
      <c r="E20" s="41">
        <v>1.546875E-2</v>
      </c>
      <c r="F20" s="41">
        <v>1.546875E-2</v>
      </c>
      <c r="G20" s="41">
        <v>1.546875E-2</v>
      </c>
      <c r="H20" s="57"/>
    </row>
    <row r="21" spans="1:8" ht="15" customHeight="1" x14ac:dyDescent="0.35">
      <c r="A21" s="33" t="s">
        <v>104</v>
      </c>
      <c r="B21" s="42" t="s">
        <v>105</v>
      </c>
      <c r="C21" s="41">
        <v>2.0625000000000001E-2</v>
      </c>
      <c r="D21" s="41">
        <v>2.0625000000000001E-2</v>
      </c>
      <c r="E21" s="41">
        <v>2.0625000000000001E-2</v>
      </c>
      <c r="F21" s="41">
        <v>2.0625000000000001E-2</v>
      </c>
      <c r="G21" s="41">
        <v>2.0625000000000001E-2</v>
      </c>
      <c r="H21" s="57"/>
    </row>
    <row r="22" spans="1:8" ht="15" customHeight="1" x14ac:dyDescent="0.35">
      <c r="A22" s="33" t="s">
        <v>106</v>
      </c>
      <c r="B22" s="38" t="s">
        <v>107</v>
      </c>
      <c r="C22" s="41">
        <v>0.1075</v>
      </c>
      <c r="D22" s="41">
        <v>0.1075</v>
      </c>
      <c r="E22" s="41">
        <v>0.1075</v>
      </c>
      <c r="F22" s="41">
        <v>0.1075</v>
      </c>
      <c r="G22" s="41">
        <v>0.1075</v>
      </c>
      <c r="H22" s="57"/>
    </row>
    <row r="23" spans="1:8" ht="15" customHeight="1" x14ac:dyDescent="0.35">
      <c r="A23" s="36"/>
      <c r="B23" s="410" t="s">
        <v>108</v>
      </c>
      <c r="C23" s="411"/>
      <c r="D23" s="411"/>
      <c r="E23" s="411"/>
      <c r="F23" s="411"/>
      <c r="G23" s="412"/>
      <c r="H23" s="57"/>
    </row>
    <row r="24" spans="1:8" ht="15" customHeight="1" x14ac:dyDescent="0.35">
      <c r="A24" s="37">
        <v>8</v>
      </c>
      <c r="B24" s="38" t="s">
        <v>109</v>
      </c>
      <c r="C24" s="41">
        <v>2.5000000000000001E-2</v>
      </c>
      <c r="D24" s="41">
        <v>2.4999999999999901E-2</v>
      </c>
      <c r="E24" s="41">
        <v>2.5000000000000001E-2</v>
      </c>
      <c r="F24" s="41">
        <v>2.5000000000000099E-2</v>
      </c>
      <c r="G24" s="41">
        <v>2.5000000000000001E-2</v>
      </c>
      <c r="H24" s="57"/>
    </row>
    <row r="25" spans="1:8" ht="29.15" customHeight="1" x14ac:dyDescent="0.35">
      <c r="A25" s="33" t="s">
        <v>110</v>
      </c>
      <c r="B25" s="43" t="s">
        <v>111</v>
      </c>
      <c r="C25" s="41">
        <v>0</v>
      </c>
      <c r="D25" s="41">
        <v>0</v>
      </c>
      <c r="E25" s="41">
        <v>0</v>
      </c>
      <c r="F25" s="41">
        <v>0</v>
      </c>
      <c r="G25" s="41">
        <v>0</v>
      </c>
      <c r="H25" s="57"/>
    </row>
    <row r="26" spans="1:8" ht="15" customHeight="1" x14ac:dyDescent="0.35">
      <c r="A26" s="37">
        <v>9</v>
      </c>
      <c r="B26" s="38" t="s">
        <v>112</v>
      </c>
      <c r="C26" s="41">
        <v>5.6093939434768399E-3</v>
      </c>
      <c r="D26" s="41">
        <v>2.0011530649470298E-3</v>
      </c>
      <c r="E26" s="41">
        <v>1.8408845305474999E-3</v>
      </c>
      <c r="F26" s="41">
        <v>1.3485082348584299E-4</v>
      </c>
      <c r="G26" s="41">
        <v>1.20155156420376E-4</v>
      </c>
      <c r="H26" s="57"/>
    </row>
    <row r="27" spans="1:8" ht="15" customHeight="1" x14ac:dyDescent="0.35">
      <c r="A27" s="33" t="s">
        <v>113</v>
      </c>
      <c r="B27" s="44" t="s">
        <v>114</v>
      </c>
      <c r="C27" s="41">
        <v>0</v>
      </c>
      <c r="D27" s="41">
        <v>0</v>
      </c>
      <c r="E27" s="41">
        <v>0</v>
      </c>
      <c r="F27" s="41">
        <v>0</v>
      </c>
      <c r="G27" s="41">
        <v>0</v>
      </c>
      <c r="H27" s="57"/>
    </row>
    <row r="28" spans="1:8" ht="15" customHeight="1" x14ac:dyDescent="0.35">
      <c r="A28" s="37">
        <v>10</v>
      </c>
      <c r="B28" s="43" t="s">
        <v>115</v>
      </c>
      <c r="C28" s="45"/>
      <c r="D28" s="45"/>
      <c r="E28" s="45"/>
      <c r="F28" s="45"/>
      <c r="G28" s="45"/>
      <c r="H28" s="57"/>
    </row>
    <row r="29" spans="1:8" ht="15" customHeight="1" x14ac:dyDescent="0.35">
      <c r="A29" s="33" t="s">
        <v>116</v>
      </c>
      <c r="B29" s="38" t="s">
        <v>117</v>
      </c>
      <c r="C29" s="41">
        <v>1.4999999999999999E-2</v>
      </c>
      <c r="D29" s="41">
        <v>1.4999999999999999E-2</v>
      </c>
      <c r="E29" s="41">
        <v>1.4999999999999999E-2</v>
      </c>
      <c r="F29" s="41">
        <v>1.4999999999999999E-2</v>
      </c>
      <c r="G29" s="41">
        <v>1.4999999999999999E-2</v>
      </c>
      <c r="H29" s="57"/>
    </row>
    <row r="30" spans="1:8" ht="15" customHeight="1" x14ac:dyDescent="0.35">
      <c r="A30" s="37">
        <v>11</v>
      </c>
      <c r="B30" s="38" t="s">
        <v>118</v>
      </c>
      <c r="C30" s="41">
        <v>4.5609393999999998E-2</v>
      </c>
      <c r="D30" s="41">
        <v>4.2001153064946999E-2</v>
      </c>
      <c r="E30" s="41">
        <v>4.1840884530547399E-2</v>
      </c>
      <c r="F30" s="41">
        <v>4.0134850823485897E-2</v>
      </c>
      <c r="G30" s="41">
        <v>4.0120155156420402E-2</v>
      </c>
      <c r="H30" s="57"/>
    </row>
    <row r="31" spans="1:8" ht="15" customHeight="1" x14ac:dyDescent="0.35">
      <c r="A31" s="33" t="s">
        <v>119</v>
      </c>
      <c r="B31" s="38" t="s">
        <v>120</v>
      </c>
      <c r="C31" s="41">
        <v>0.15310939400000001</v>
      </c>
      <c r="D31" s="41">
        <v>0.14950115306494699</v>
      </c>
      <c r="E31" s="41">
        <v>0.149340884530548</v>
      </c>
      <c r="F31" s="41">
        <v>0.14763485082348601</v>
      </c>
      <c r="G31" s="41">
        <v>0.14762015515641999</v>
      </c>
      <c r="H31" s="57"/>
    </row>
    <row r="32" spans="1:8" ht="29.15" customHeight="1" x14ac:dyDescent="0.35">
      <c r="A32" s="37">
        <v>12</v>
      </c>
      <c r="B32" s="43" t="s">
        <v>121</v>
      </c>
      <c r="C32" s="41">
        <v>0.10235003814472</v>
      </c>
      <c r="D32" s="41">
        <v>9.9000000625569906E-2</v>
      </c>
      <c r="E32" s="41">
        <v>0.11851793268215</v>
      </c>
      <c r="F32" s="41">
        <v>0.104826606152316</v>
      </c>
      <c r="G32" s="41">
        <v>0.105521135971133</v>
      </c>
      <c r="H32" s="57"/>
    </row>
    <row r="33" spans="1:8" ht="15" customHeight="1" x14ac:dyDescent="0.35">
      <c r="A33" s="36"/>
      <c r="B33" s="410" t="s">
        <v>122</v>
      </c>
      <c r="C33" s="411"/>
      <c r="D33" s="411"/>
      <c r="E33" s="411"/>
      <c r="F33" s="411"/>
      <c r="G33" s="412"/>
      <c r="H33" s="57"/>
    </row>
    <row r="34" spans="1:8" ht="15" customHeight="1" x14ac:dyDescent="0.35">
      <c r="A34" s="37">
        <v>13</v>
      </c>
      <c r="B34" s="38" t="s">
        <v>123</v>
      </c>
      <c r="C34" s="39">
        <v>135196.961952966</v>
      </c>
      <c r="D34" s="40">
        <v>132724.828639076</v>
      </c>
      <c r="E34" s="40">
        <v>133971.25999388099</v>
      </c>
      <c r="F34" s="40">
        <v>139078.002619754</v>
      </c>
      <c r="G34" s="40">
        <v>135928.97830293901</v>
      </c>
      <c r="H34" s="57"/>
    </row>
    <row r="35" spans="1:8" ht="15" customHeight="1" x14ac:dyDescent="0.35">
      <c r="A35" s="37">
        <v>14</v>
      </c>
      <c r="B35" s="38" t="s">
        <v>124</v>
      </c>
      <c r="C35" s="41">
        <v>7.9704086398263499E-2</v>
      </c>
      <c r="D35" s="41">
        <v>7.80963437403394E-2</v>
      </c>
      <c r="E35" s="41">
        <v>8.2532637882697796E-2</v>
      </c>
      <c r="F35" s="41">
        <v>7.5722683816800307E-2</v>
      </c>
      <c r="G35" s="41">
        <v>7.7520777336750599E-2</v>
      </c>
      <c r="H35" s="57"/>
    </row>
    <row r="36" spans="1:8" ht="15" customHeight="1" x14ac:dyDescent="0.35">
      <c r="A36" s="36"/>
      <c r="B36" s="413" t="s">
        <v>125</v>
      </c>
      <c r="C36" s="414"/>
      <c r="D36" s="414"/>
      <c r="E36" s="414"/>
      <c r="F36" s="414"/>
      <c r="G36" s="415"/>
      <c r="H36" s="57"/>
    </row>
    <row r="37" spans="1:8" ht="29.15" customHeight="1" x14ac:dyDescent="0.35">
      <c r="A37" s="33" t="s">
        <v>126</v>
      </c>
      <c r="B37" s="43" t="s">
        <v>127</v>
      </c>
      <c r="C37" s="41">
        <v>0</v>
      </c>
      <c r="D37" s="41">
        <v>0</v>
      </c>
      <c r="E37" s="41">
        <v>0</v>
      </c>
      <c r="F37" s="41">
        <v>0</v>
      </c>
      <c r="G37" s="41">
        <v>0</v>
      </c>
      <c r="H37" s="57"/>
    </row>
    <row r="38" spans="1:8" ht="15" customHeight="1" x14ac:dyDescent="0.35">
      <c r="A38" s="33" t="s">
        <v>128</v>
      </c>
      <c r="B38" s="42" t="s">
        <v>103</v>
      </c>
      <c r="C38" s="41">
        <v>0</v>
      </c>
      <c r="D38" s="41">
        <v>0</v>
      </c>
      <c r="E38" s="41">
        <v>0</v>
      </c>
      <c r="F38" s="41">
        <v>0</v>
      </c>
      <c r="G38" s="41">
        <v>0</v>
      </c>
      <c r="H38" s="57"/>
    </row>
    <row r="39" spans="1:8" ht="15" customHeight="1" x14ac:dyDescent="0.35">
      <c r="A39" s="33" t="s">
        <v>129</v>
      </c>
      <c r="B39" s="38" t="s">
        <v>130</v>
      </c>
      <c r="C39" s="41">
        <v>0.03</v>
      </c>
      <c r="D39" s="41">
        <v>0.03</v>
      </c>
      <c r="E39" s="41">
        <v>0.03</v>
      </c>
      <c r="F39" s="41">
        <v>0.03</v>
      </c>
      <c r="G39" s="41">
        <v>0.03</v>
      </c>
      <c r="H39" s="57"/>
    </row>
    <row r="40" spans="1:8" ht="15" customHeight="1" x14ac:dyDescent="0.35">
      <c r="A40" s="36"/>
      <c r="B40" s="413" t="s">
        <v>131</v>
      </c>
      <c r="C40" s="414"/>
      <c r="D40" s="414"/>
      <c r="E40" s="414"/>
      <c r="F40" s="414"/>
      <c r="G40" s="415"/>
      <c r="H40" s="57"/>
    </row>
    <row r="41" spans="1:8" ht="15" customHeight="1" x14ac:dyDescent="0.35">
      <c r="A41" s="33" t="s">
        <v>132</v>
      </c>
      <c r="B41" s="43" t="s">
        <v>133</v>
      </c>
      <c r="C41" s="41">
        <v>0</v>
      </c>
      <c r="D41" s="41">
        <v>0</v>
      </c>
      <c r="E41" s="41">
        <v>0</v>
      </c>
      <c r="F41" s="41">
        <v>0</v>
      </c>
      <c r="G41" s="41">
        <v>0</v>
      </c>
      <c r="H41" s="57"/>
    </row>
    <row r="42" spans="1:8" ht="15" customHeight="1" x14ac:dyDescent="0.35">
      <c r="A42" s="33" t="s">
        <v>134</v>
      </c>
      <c r="B42" s="38" t="s">
        <v>135</v>
      </c>
      <c r="C42" s="41">
        <v>0.03</v>
      </c>
      <c r="D42" s="41">
        <v>0.03</v>
      </c>
      <c r="E42" s="41">
        <v>0.03</v>
      </c>
      <c r="F42" s="41">
        <v>0.03</v>
      </c>
      <c r="G42" s="41">
        <v>0.03</v>
      </c>
      <c r="H42" s="57"/>
    </row>
    <row r="43" spans="1:8" ht="17.149999999999999" customHeight="1" x14ac:dyDescent="0.35">
      <c r="A43" s="36"/>
      <c r="B43" s="416" t="s">
        <v>136</v>
      </c>
      <c r="C43" s="417"/>
      <c r="D43" s="417"/>
      <c r="E43" s="417"/>
      <c r="F43" s="417"/>
      <c r="G43" s="418"/>
      <c r="H43" s="57"/>
    </row>
    <row r="44" spans="1:8" ht="14.5" x14ac:dyDescent="0.35">
      <c r="A44" s="46">
        <v>15</v>
      </c>
      <c r="B44" s="47" t="s">
        <v>137</v>
      </c>
      <c r="C44" s="48">
        <v>42300.979141365002</v>
      </c>
      <c r="D44" s="48">
        <v>42707.419310349003</v>
      </c>
      <c r="E44" s="48">
        <v>42955.882775253798</v>
      </c>
      <c r="F44" s="48">
        <v>42101.687196840699</v>
      </c>
      <c r="G44" s="48">
        <v>41181.398537600202</v>
      </c>
      <c r="H44" s="57"/>
    </row>
    <row r="45" spans="1:8" ht="15" customHeight="1" x14ac:dyDescent="0.35">
      <c r="A45" s="49" t="s">
        <v>138</v>
      </c>
      <c r="B45" s="47" t="s">
        <v>139</v>
      </c>
      <c r="C45" s="48">
        <v>22596.7379617849</v>
      </c>
      <c r="D45" s="48">
        <v>22004.5385628246</v>
      </c>
      <c r="E45" s="48">
        <v>21605.2288021606</v>
      </c>
      <c r="F45" s="48">
        <v>21288.811548336402</v>
      </c>
      <c r="G45" s="48">
        <v>21046.3104156183</v>
      </c>
      <c r="H45" s="57"/>
    </row>
    <row r="46" spans="1:8" ht="15" customHeight="1" x14ac:dyDescent="0.35">
      <c r="A46" s="49" t="s">
        <v>140</v>
      </c>
      <c r="B46" s="47" t="s">
        <v>141</v>
      </c>
      <c r="C46" s="48">
        <v>789.07873200105303</v>
      </c>
      <c r="D46" s="48">
        <v>863.76951908578701</v>
      </c>
      <c r="E46" s="48">
        <v>929.56905545709401</v>
      </c>
      <c r="F46" s="48">
        <v>906.00194702775298</v>
      </c>
      <c r="G46" s="48">
        <v>881.808516958258</v>
      </c>
      <c r="H46" s="57"/>
    </row>
    <row r="47" spans="1:8" ht="15" customHeight="1" x14ac:dyDescent="0.35">
      <c r="A47" s="46">
        <v>16</v>
      </c>
      <c r="B47" s="47" t="s">
        <v>142</v>
      </c>
      <c r="C47" s="48">
        <v>21807.659225570598</v>
      </c>
      <c r="D47" s="48">
        <v>21140.769042190801</v>
      </c>
      <c r="E47" s="48">
        <v>20675.659746703499</v>
      </c>
      <c r="F47" s="48">
        <v>20382.8096013086</v>
      </c>
      <c r="G47" s="48">
        <v>20164.501898660099</v>
      </c>
      <c r="H47" s="57"/>
    </row>
    <row r="48" spans="1:8" ht="15" customHeight="1" x14ac:dyDescent="0.35">
      <c r="A48" s="46">
        <v>17</v>
      </c>
      <c r="B48" s="47" t="s">
        <v>143</v>
      </c>
      <c r="C48" s="50">
        <v>1.94586711054284</v>
      </c>
      <c r="D48" s="50">
        <v>2.0232065399999999</v>
      </c>
      <c r="E48" s="50">
        <v>2.0790607645139101</v>
      </c>
      <c r="F48" s="50">
        <v>2.06675230907083</v>
      </c>
      <c r="G48" s="50">
        <v>2.0433323745226102</v>
      </c>
      <c r="H48" s="57"/>
    </row>
    <row r="49" spans="1:8" ht="15" customHeight="1" x14ac:dyDescent="0.35">
      <c r="A49" s="36"/>
      <c r="B49" s="413" t="s">
        <v>144</v>
      </c>
      <c r="C49" s="414"/>
      <c r="D49" s="414"/>
      <c r="E49" s="414"/>
      <c r="F49" s="414"/>
      <c r="G49" s="415"/>
      <c r="H49" s="57"/>
    </row>
    <row r="50" spans="1:8" ht="15" customHeight="1" x14ac:dyDescent="0.35">
      <c r="A50" s="46">
        <v>18</v>
      </c>
      <c r="B50" s="47" t="s">
        <v>145</v>
      </c>
      <c r="C50" s="51">
        <v>101082.651747689</v>
      </c>
      <c r="D50" s="51">
        <v>100737.46826920001</v>
      </c>
      <c r="E50" s="51">
        <v>99458.938908140393</v>
      </c>
      <c r="F50" s="51">
        <v>103708.048372834</v>
      </c>
      <c r="G50" s="51">
        <v>105402.585178562</v>
      </c>
      <c r="H50" s="57"/>
    </row>
    <row r="51" spans="1:8" ht="15" customHeight="1" x14ac:dyDescent="0.35">
      <c r="A51" s="46">
        <v>19</v>
      </c>
      <c r="B51" s="47" t="s">
        <v>146</v>
      </c>
      <c r="C51" s="51">
        <v>64144.767296076199</v>
      </c>
      <c r="D51" s="51">
        <v>63632.193268679999</v>
      </c>
      <c r="E51" s="51">
        <v>60787.848249275397</v>
      </c>
      <c r="F51" s="51">
        <v>63718.040144650702</v>
      </c>
      <c r="G51" s="51">
        <v>64134.101975625097</v>
      </c>
      <c r="H51" s="57"/>
    </row>
    <row r="52" spans="1:8" ht="15" customHeight="1" x14ac:dyDescent="0.35">
      <c r="A52" s="46">
        <v>20</v>
      </c>
      <c r="B52" s="47" t="s">
        <v>147</v>
      </c>
      <c r="C52" s="50">
        <v>1.5758518739512599</v>
      </c>
      <c r="D52" s="50">
        <v>1.5831211073278799</v>
      </c>
      <c r="E52" s="50">
        <v>1.63616482196055</v>
      </c>
      <c r="F52" s="50">
        <v>1.6276088865476701</v>
      </c>
      <c r="G52" s="50">
        <v>1.64347175576921</v>
      </c>
      <c r="H52" s="57"/>
    </row>
    <row r="53" spans="1:8" ht="15" customHeight="1" x14ac:dyDescent="0.35">
      <c r="A53" s="52"/>
      <c r="B53" s="53"/>
      <c r="C53" s="54"/>
      <c r="D53" s="55"/>
      <c r="E53" s="55"/>
      <c r="F53" s="55"/>
      <c r="G53" s="55"/>
    </row>
    <row r="54" spans="1:8" ht="32.5" customHeight="1" x14ac:dyDescent="0.35">
      <c r="A54" s="419" t="s">
        <v>148</v>
      </c>
      <c r="B54" s="419"/>
      <c r="C54" s="419"/>
      <c r="D54" s="419"/>
      <c r="E54" s="419"/>
      <c r="F54" s="419"/>
      <c r="G54" s="419"/>
    </row>
    <row r="55" spans="1:8" ht="15" customHeight="1" x14ac:dyDescent="0.35">
      <c r="A55" s="419" t="s">
        <v>149</v>
      </c>
      <c r="B55" s="419"/>
      <c r="C55" s="419"/>
      <c r="D55" s="419"/>
      <c r="E55" s="419"/>
      <c r="F55" s="419"/>
      <c r="G55" s="419"/>
    </row>
    <row r="56" spans="1:8" ht="15" customHeight="1" x14ac:dyDescent="0.35">
      <c r="A56" s="419" t="s">
        <v>150</v>
      </c>
      <c r="B56" s="419"/>
      <c r="C56" s="419"/>
      <c r="D56" s="419"/>
      <c r="E56" s="419"/>
      <c r="F56" s="419"/>
      <c r="G56" s="419"/>
    </row>
    <row r="57" spans="1:8" ht="15" customHeight="1" x14ac:dyDescent="0.35">
      <c r="A57" s="419" t="s">
        <v>151</v>
      </c>
      <c r="B57" s="419"/>
      <c r="C57" s="419"/>
      <c r="D57" s="419"/>
      <c r="E57" s="419"/>
      <c r="F57" s="419"/>
      <c r="G57" s="419"/>
    </row>
    <row r="58" spans="1:8" ht="15" customHeight="1" x14ac:dyDescent="0.35">
      <c r="A58" s="420"/>
      <c r="B58" s="420"/>
      <c r="C58" s="420"/>
      <c r="D58" s="420"/>
      <c r="E58" s="420"/>
      <c r="F58" s="420"/>
      <c r="G58" s="420"/>
    </row>
  </sheetData>
  <mergeCells count="20">
    <mergeCell ref="A57:G57"/>
    <mergeCell ref="A56:G56"/>
    <mergeCell ref="A55:G55"/>
    <mergeCell ref="A54:G54"/>
    <mergeCell ref="A58:G58"/>
    <mergeCell ref="B33:G33"/>
    <mergeCell ref="B36:G36"/>
    <mergeCell ref="B40:G40"/>
    <mergeCell ref="B43:G43"/>
    <mergeCell ref="B49:G49"/>
    <mergeCell ref="B8:G8"/>
    <mergeCell ref="B12:G12"/>
    <mergeCell ref="B14:G14"/>
    <mergeCell ref="B18:G18"/>
    <mergeCell ref="B23:G23"/>
    <mergeCell ref="B2:C2"/>
    <mergeCell ref="A1:G1"/>
    <mergeCell ref="A3:G3"/>
    <mergeCell ref="A4:G4"/>
    <mergeCell ref="A5:F5"/>
  </mergeCells>
  <hyperlinks>
    <hyperlink ref="H1" location="'Table of Contents'!A1" display="Table of Contents" xr:uid="{FBAE3584-4E9B-442F-B467-85C93E6B9005}"/>
  </hyperlinks>
  <pageMargins left="0.75" right="0.75" top="1" bottom="1" header="0.5" footer="0.5"/>
  <pageSetup paperSize="9" scale="66" orientation="portrait" r:id="rId1"/>
  <rowBreaks count="1" manualBreakCount="1">
    <brk id="42" max="6" man="1"/>
  </rowBreaks>
  <colBreaks count="1" manualBreakCount="1">
    <brk id="7"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S67"/>
  <sheetViews>
    <sheetView showRuler="0" zoomScaleNormal="100" workbookViewId="0">
      <selection sqref="A1:R1"/>
    </sheetView>
  </sheetViews>
  <sheetFormatPr defaultColWidth="13.1796875" defaultRowHeight="12.5" x14ac:dyDescent="0.25"/>
  <cols>
    <col min="1" max="1" width="3.453125" customWidth="1"/>
    <col min="2" max="2" width="24.26953125" customWidth="1"/>
    <col min="3" max="3" width="9.7265625" customWidth="1"/>
    <col min="4" max="4" width="12.81640625" customWidth="1"/>
    <col min="5" max="5" width="14.1796875" customWidth="1"/>
    <col min="6" max="6" width="9.81640625" customWidth="1"/>
    <col min="7" max="7" width="11.1796875" customWidth="1"/>
    <col min="8" max="8" width="9.26953125" customWidth="1"/>
    <col min="9" max="9" width="10.453125" customWidth="1"/>
    <col min="10" max="10" width="11" customWidth="1"/>
    <col min="11" max="11" width="6.26953125" customWidth="1"/>
    <col min="12" max="12" width="9.7265625" customWidth="1"/>
    <col min="13" max="13" width="11.81640625" customWidth="1"/>
    <col min="14" max="14" width="9.1796875" customWidth="1"/>
    <col min="15" max="15" width="8.453125" customWidth="1"/>
    <col min="16" max="16" width="9.26953125" customWidth="1"/>
    <col min="17" max="17" width="9.1796875" customWidth="1"/>
    <col min="18" max="18" width="9.26953125" customWidth="1"/>
    <col min="19" max="19" width="16.26953125" bestFit="1" customWidth="1"/>
  </cols>
  <sheetData>
    <row r="1" spans="1:19" ht="18.649999999999999" customHeight="1" x14ac:dyDescent="0.25">
      <c r="A1" s="516" t="s">
        <v>60</v>
      </c>
      <c r="B1" s="402"/>
      <c r="C1" s="402"/>
      <c r="D1" s="402"/>
      <c r="E1" s="402"/>
      <c r="F1" s="402"/>
      <c r="G1" s="402"/>
      <c r="H1" s="402"/>
      <c r="I1" s="402"/>
      <c r="J1" s="402"/>
      <c r="K1" s="402"/>
      <c r="L1" s="402"/>
      <c r="M1" s="402"/>
      <c r="N1" s="402"/>
      <c r="O1" s="402"/>
      <c r="P1" s="402"/>
      <c r="Q1" s="402"/>
      <c r="R1" s="402"/>
      <c r="S1" s="349" t="s">
        <v>2</v>
      </c>
    </row>
    <row r="2" spans="1:19" ht="15" customHeight="1" x14ac:dyDescent="0.25"/>
    <row r="3" spans="1:19" ht="218.5" customHeight="1" x14ac:dyDescent="0.25">
      <c r="A3" s="589" t="s">
        <v>2168</v>
      </c>
      <c r="B3" s="390"/>
      <c r="C3" s="390"/>
      <c r="D3" s="390"/>
      <c r="E3" s="390"/>
      <c r="F3" s="390"/>
      <c r="G3" s="390"/>
      <c r="H3" s="390"/>
      <c r="I3" s="390"/>
      <c r="J3" s="390"/>
      <c r="K3" s="390"/>
      <c r="L3" s="390"/>
      <c r="M3" s="390"/>
      <c r="N3" s="390"/>
      <c r="O3" s="390"/>
      <c r="P3" s="390"/>
      <c r="Q3" s="390"/>
      <c r="R3" s="390"/>
    </row>
    <row r="4" spans="1:19" ht="15" customHeight="1" x14ac:dyDescent="0.25"/>
    <row r="5" spans="1:19" ht="15" customHeight="1" x14ac:dyDescent="0.35">
      <c r="A5" s="390"/>
      <c r="B5" s="595" t="s">
        <v>1295</v>
      </c>
      <c r="C5" s="77" t="s">
        <v>84</v>
      </c>
      <c r="D5" s="77" t="s">
        <v>85</v>
      </c>
      <c r="E5" s="77" t="s">
        <v>86</v>
      </c>
      <c r="F5" s="77" t="s">
        <v>87</v>
      </c>
      <c r="G5" s="77" t="s">
        <v>88</v>
      </c>
      <c r="H5" s="77" t="s">
        <v>420</v>
      </c>
      <c r="I5" s="77" t="s">
        <v>421</v>
      </c>
      <c r="J5" s="77" t="s">
        <v>422</v>
      </c>
      <c r="K5" s="77" t="s">
        <v>423</v>
      </c>
      <c r="L5" s="77" t="s">
        <v>424</v>
      </c>
      <c r="M5" s="77" t="s">
        <v>425</v>
      </c>
      <c r="N5" s="77" t="s">
        <v>426</v>
      </c>
      <c r="O5" s="77" t="s">
        <v>427</v>
      </c>
      <c r="P5" s="77" t="s">
        <v>792</v>
      </c>
      <c r="Q5" s="77" t="s">
        <v>793</v>
      </c>
      <c r="R5" s="77" t="s">
        <v>933</v>
      </c>
      <c r="S5" s="57"/>
    </row>
    <row r="6" spans="1:19" ht="120" customHeight="1" x14ac:dyDescent="0.35">
      <c r="A6" s="390"/>
      <c r="B6" s="596"/>
      <c r="C6" s="592" t="s">
        <v>1296</v>
      </c>
      <c r="D6" s="594"/>
      <c r="E6" s="594"/>
      <c r="F6" s="594"/>
      <c r="G6" s="593"/>
      <c r="H6" s="592" t="s">
        <v>1297</v>
      </c>
      <c r="I6" s="594"/>
      <c r="J6" s="593"/>
      <c r="K6" s="592" t="s">
        <v>1298</v>
      </c>
      <c r="L6" s="593"/>
      <c r="M6" s="590" t="s">
        <v>1299</v>
      </c>
      <c r="N6" s="590" t="s">
        <v>1300</v>
      </c>
      <c r="O6" s="590" t="s">
        <v>1301</v>
      </c>
      <c r="P6" s="590" t="s">
        <v>1302</v>
      </c>
      <c r="Q6" s="590" t="s">
        <v>1303</v>
      </c>
      <c r="R6" s="590" t="s">
        <v>1304</v>
      </c>
      <c r="S6" s="57"/>
    </row>
    <row r="7" spans="1:19" ht="263.5" customHeight="1" x14ac:dyDescent="0.35">
      <c r="A7" s="390"/>
      <c r="B7" s="597"/>
      <c r="C7" s="322"/>
      <c r="D7" s="90" t="s">
        <v>1305</v>
      </c>
      <c r="E7" s="90" t="s">
        <v>1306</v>
      </c>
      <c r="F7" s="90" t="s">
        <v>1307</v>
      </c>
      <c r="G7" s="90" t="s">
        <v>1308</v>
      </c>
      <c r="H7" s="323"/>
      <c r="I7" s="90" t="s">
        <v>1309</v>
      </c>
      <c r="J7" s="90" t="s">
        <v>1308</v>
      </c>
      <c r="K7" s="324"/>
      <c r="L7" s="90" t="s">
        <v>1310</v>
      </c>
      <c r="M7" s="591"/>
      <c r="N7" s="591"/>
      <c r="O7" s="591"/>
      <c r="P7" s="591"/>
      <c r="Q7" s="591"/>
      <c r="R7" s="591"/>
      <c r="S7" s="57"/>
    </row>
    <row r="8" spans="1:19" ht="60.75" customHeight="1" x14ac:dyDescent="0.35">
      <c r="A8" s="89">
        <v>1</v>
      </c>
      <c r="B8" s="314" t="s">
        <v>1311</v>
      </c>
      <c r="C8" s="315">
        <v>21524.787960000001</v>
      </c>
      <c r="D8" s="315">
        <v>166.5684219</v>
      </c>
      <c r="E8" s="47"/>
      <c r="F8" s="315">
        <v>5675.3852889999998</v>
      </c>
      <c r="G8" s="315">
        <v>804.07168799999999</v>
      </c>
      <c r="H8" s="316">
        <v>-860.93672049999998</v>
      </c>
      <c r="I8" s="316">
        <v>-509.99102670000002</v>
      </c>
      <c r="J8" s="316">
        <v>-244.13154209999999</v>
      </c>
      <c r="K8" s="47"/>
      <c r="L8" s="47"/>
      <c r="M8" s="47"/>
      <c r="N8" s="317">
        <v>15929.68276</v>
      </c>
      <c r="O8" s="317">
        <v>3462.4280290000002</v>
      </c>
      <c r="P8" s="317">
        <v>1997.934614</v>
      </c>
      <c r="Q8" s="317">
        <v>134.74255779999999</v>
      </c>
      <c r="R8" s="318">
        <v>3.7730704780000002</v>
      </c>
      <c r="S8" s="57"/>
    </row>
    <row r="9" spans="1:19" ht="29.15" customHeight="1" x14ac:dyDescent="0.35">
      <c r="A9" s="89">
        <v>2</v>
      </c>
      <c r="B9" s="319" t="s">
        <v>1312</v>
      </c>
      <c r="C9" s="315">
        <v>732.99972379999997</v>
      </c>
      <c r="D9" s="315">
        <v>0</v>
      </c>
      <c r="E9" s="47"/>
      <c r="F9" s="315">
        <v>99.713347769999999</v>
      </c>
      <c r="G9" s="315">
        <v>58.988676390000002</v>
      </c>
      <c r="H9" s="316">
        <v>-36.34828804</v>
      </c>
      <c r="I9" s="316">
        <v>-6.3853418399999997</v>
      </c>
      <c r="J9" s="316">
        <v>-22.825658010000001</v>
      </c>
      <c r="K9" s="47"/>
      <c r="L9" s="47"/>
      <c r="M9" s="47"/>
      <c r="N9" s="317">
        <v>358.77291689999998</v>
      </c>
      <c r="O9" s="317">
        <v>158.2082714</v>
      </c>
      <c r="P9" s="317">
        <v>215.99557200000001</v>
      </c>
      <c r="Q9" s="365">
        <v>2.296335E-2</v>
      </c>
      <c r="R9" s="318">
        <v>6.2847855370000003</v>
      </c>
      <c r="S9" s="57"/>
    </row>
    <row r="10" spans="1:19" ht="29.15" customHeight="1" x14ac:dyDescent="0.35">
      <c r="A10" s="89">
        <v>3</v>
      </c>
      <c r="B10" s="319" t="s">
        <v>1313</v>
      </c>
      <c r="C10" s="315">
        <v>35.162124660000003</v>
      </c>
      <c r="D10" s="315">
        <v>0.58141056000000002</v>
      </c>
      <c r="E10" s="47"/>
      <c r="F10" s="315">
        <v>6.1557682099999997</v>
      </c>
      <c r="G10" s="315">
        <v>1.1331220500000001</v>
      </c>
      <c r="H10" s="316">
        <v>-1.28907733</v>
      </c>
      <c r="I10" s="355">
        <v>-0.27563001999999998</v>
      </c>
      <c r="J10" s="316">
        <v>-0.82675615999999996</v>
      </c>
      <c r="K10" s="47"/>
      <c r="L10" s="47"/>
      <c r="M10" s="47"/>
      <c r="N10" s="317">
        <v>27.535735580000001</v>
      </c>
      <c r="O10" s="317">
        <v>6.5439979800000003</v>
      </c>
      <c r="P10" s="317">
        <v>1.0823910999999999</v>
      </c>
      <c r="Q10" s="315">
        <v>0</v>
      </c>
      <c r="R10" s="318">
        <v>3.018550496</v>
      </c>
      <c r="S10" s="57"/>
    </row>
    <row r="11" spans="1:19" ht="32.5" customHeight="1" x14ac:dyDescent="0.35">
      <c r="A11" s="89">
        <v>4</v>
      </c>
      <c r="B11" s="320" t="s">
        <v>1314</v>
      </c>
      <c r="C11" s="315">
        <v>0</v>
      </c>
      <c r="D11" s="315">
        <v>0</v>
      </c>
      <c r="E11" s="47"/>
      <c r="F11" s="315">
        <v>0</v>
      </c>
      <c r="G11" s="315">
        <v>0</v>
      </c>
      <c r="H11" s="315">
        <v>0</v>
      </c>
      <c r="I11" s="315">
        <v>0</v>
      </c>
      <c r="J11" s="315">
        <v>0</v>
      </c>
      <c r="K11" s="47"/>
      <c r="L11" s="47"/>
      <c r="M11" s="47"/>
      <c r="N11" s="315">
        <v>0</v>
      </c>
      <c r="O11" s="315">
        <v>0</v>
      </c>
      <c r="P11" s="315">
        <v>0</v>
      </c>
      <c r="Q11" s="315">
        <v>0</v>
      </c>
      <c r="R11" s="321">
        <v>0</v>
      </c>
      <c r="S11" s="57"/>
    </row>
    <row r="12" spans="1:19" ht="46.75" customHeight="1" x14ac:dyDescent="0.35">
      <c r="A12" s="89">
        <v>5</v>
      </c>
      <c r="B12" s="320" t="s">
        <v>1315</v>
      </c>
      <c r="C12" s="315">
        <v>1.2613545399999999</v>
      </c>
      <c r="D12" s="315">
        <v>0.53810979999999997</v>
      </c>
      <c r="E12" s="47"/>
      <c r="F12" s="365">
        <v>0.14330534</v>
      </c>
      <c r="G12" s="315">
        <v>0</v>
      </c>
      <c r="H12" s="366">
        <v>-3.09064E-3</v>
      </c>
      <c r="I12" s="366">
        <v>-2.2598E-4</v>
      </c>
      <c r="J12" s="315">
        <v>0</v>
      </c>
      <c r="K12" s="47"/>
      <c r="L12" s="47"/>
      <c r="M12" s="47"/>
      <c r="N12" s="317">
        <v>1.2613545399999999</v>
      </c>
      <c r="O12" s="315">
        <v>0</v>
      </c>
      <c r="P12" s="315">
        <v>0</v>
      </c>
      <c r="Q12" s="315">
        <v>0</v>
      </c>
      <c r="R12" s="318">
        <v>2.799204129</v>
      </c>
      <c r="S12" s="57"/>
    </row>
    <row r="13" spans="1:19" ht="32.5" customHeight="1" x14ac:dyDescent="0.35">
      <c r="A13" s="89">
        <v>6</v>
      </c>
      <c r="B13" s="320" t="s">
        <v>1316</v>
      </c>
      <c r="C13" s="315">
        <v>0</v>
      </c>
      <c r="D13" s="315">
        <v>0</v>
      </c>
      <c r="E13" s="47"/>
      <c r="F13" s="315">
        <v>0</v>
      </c>
      <c r="G13" s="315">
        <v>0</v>
      </c>
      <c r="H13" s="315">
        <v>0</v>
      </c>
      <c r="I13" s="315">
        <v>0</v>
      </c>
      <c r="J13" s="315">
        <v>0</v>
      </c>
      <c r="K13" s="47"/>
      <c r="L13" s="47"/>
      <c r="M13" s="47"/>
      <c r="N13" s="315">
        <v>0</v>
      </c>
      <c r="O13" s="315">
        <v>0</v>
      </c>
      <c r="P13" s="315">
        <v>0</v>
      </c>
      <c r="Q13" s="315">
        <v>0</v>
      </c>
      <c r="R13" s="321">
        <v>0</v>
      </c>
      <c r="S13" s="57"/>
    </row>
    <row r="14" spans="1:19" ht="32.5" customHeight="1" x14ac:dyDescent="0.35">
      <c r="A14" s="89">
        <v>7</v>
      </c>
      <c r="B14" s="320" t="s">
        <v>1317</v>
      </c>
      <c r="C14" s="315">
        <v>33.900770119999997</v>
      </c>
      <c r="D14" s="365">
        <v>4.3300760000000001E-2</v>
      </c>
      <c r="E14" s="47"/>
      <c r="F14" s="315">
        <v>6.0124628700000002</v>
      </c>
      <c r="G14" s="315">
        <v>1.1331220500000001</v>
      </c>
      <c r="H14" s="316">
        <v>-1.2859866900000001</v>
      </c>
      <c r="I14" s="366">
        <v>-0.27540404000000002</v>
      </c>
      <c r="J14" s="316">
        <v>-0.82675615999999996</v>
      </c>
      <c r="K14" s="47"/>
      <c r="L14" s="47"/>
      <c r="M14" s="47"/>
      <c r="N14" s="317">
        <v>26.274381040000002</v>
      </c>
      <c r="O14" s="317">
        <v>6.5439979800000003</v>
      </c>
      <c r="P14" s="317">
        <v>1.0823910999999999</v>
      </c>
      <c r="Q14" s="315">
        <v>0</v>
      </c>
      <c r="R14" s="318">
        <v>3.0267117720000001</v>
      </c>
      <c r="S14" s="57"/>
    </row>
    <row r="15" spans="1:19" ht="32.5" customHeight="1" x14ac:dyDescent="0.35">
      <c r="A15" s="89">
        <v>8</v>
      </c>
      <c r="B15" s="320" t="s">
        <v>1318</v>
      </c>
      <c r="C15" s="315">
        <v>0</v>
      </c>
      <c r="D15" s="315">
        <v>0</v>
      </c>
      <c r="E15" s="47"/>
      <c r="F15" s="315">
        <v>0</v>
      </c>
      <c r="G15" s="315">
        <v>0</v>
      </c>
      <c r="H15" s="315">
        <v>0</v>
      </c>
      <c r="I15" s="315">
        <v>0</v>
      </c>
      <c r="J15" s="315">
        <v>0</v>
      </c>
      <c r="K15" s="47"/>
      <c r="L15" s="47"/>
      <c r="M15" s="47"/>
      <c r="N15" s="315">
        <v>0</v>
      </c>
      <c r="O15" s="315">
        <v>0</v>
      </c>
      <c r="P15" s="315">
        <v>0</v>
      </c>
      <c r="Q15" s="315">
        <v>0</v>
      </c>
      <c r="R15" s="321">
        <v>0</v>
      </c>
      <c r="S15" s="57"/>
    </row>
    <row r="16" spans="1:19" ht="15" customHeight="1" x14ac:dyDescent="0.35">
      <c r="A16" s="89">
        <v>9</v>
      </c>
      <c r="B16" s="319" t="s">
        <v>1319</v>
      </c>
      <c r="C16" s="315">
        <v>3187.747985</v>
      </c>
      <c r="D16" s="365">
        <v>0.12615277</v>
      </c>
      <c r="E16" s="47"/>
      <c r="F16" s="315">
        <v>386.38943740000002</v>
      </c>
      <c r="G16" s="315">
        <v>53.62045226</v>
      </c>
      <c r="H16" s="316">
        <v>-69.615063410000005</v>
      </c>
      <c r="I16" s="316">
        <v>-39.015493169999999</v>
      </c>
      <c r="J16" s="316">
        <v>-16.911756799999999</v>
      </c>
      <c r="K16" s="47"/>
      <c r="L16" s="47"/>
      <c r="M16" s="47"/>
      <c r="N16" s="317">
        <v>2632.5152849999999</v>
      </c>
      <c r="O16" s="317">
        <v>479.90980969999998</v>
      </c>
      <c r="P16" s="317">
        <v>75.322889930000002</v>
      </c>
      <c r="Q16" s="315">
        <v>0</v>
      </c>
      <c r="R16" s="318">
        <v>2.820648066</v>
      </c>
      <c r="S16" s="57"/>
    </row>
    <row r="17" spans="1:19" ht="32.5" customHeight="1" x14ac:dyDescent="0.35">
      <c r="A17" s="89">
        <v>10</v>
      </c>
      <c r="B17" s="320" t="s">
        <v>1320</v>
      </c>
      <c r="C17" s="315">
        <v>1075.8951360000001</v>
      </c>
      <c r="D17" s="315">
        <v>0</v>
      </c>
      <c r="E17" s="47"/>
      <c r="F17" s="315">
        <v>31.206086289999998</v>
      </c>
      <c r="G17" s="315">
        <v>7.2576593200000001</v>
      </c>
      <c r="H17" s="316">
        <v>-9.3958898099999999</v>
      </c>
      <c r="I17" s="316">
        <v>-3.0695673499999998</v>
      </c>
      <c r="J17" s="316">
        <v>-2.2259837500000001</v>
      </c>
      <c r="K17" s="47"/>
      <c r="L17" s="47"/>
      <c r="M17" s="47"/>
      <c r="N17" s="317">
        <v>984.82792889999996</v>
      </c>
      <c r="O17" s="317">
        <v>80.498073399999996</v>
      </c>
      <c r="P17" s="317">
        <v>10.56913327</v>
      </c>
      <c r="Q17" s="315">
        <v>0</v>
      </c>
      <c r="R17" s="318">
        <v>2.222373632</v>
      </c>
      <c r="S17" s="57"/>
    </row>
    <row r="18" spans="1:19" ht="32.5" customHeight="1" x14ac:dyDescent="0.35">
      <c r="A18" s="89">
        <v>11</v>
      </c>
      <c r="B18" s="320" t="s">
        <v>1321</v>
      </c>
      <c r="C18" s="315">
        <v>131.7141901</v>
      </c>
      <c r="D18" s="315">
        <v>0</v>
      </c>
      <c r="E18" s="47"/>
      <c r="F18" s="315">
        <v>16.36423546</v>
      </c>
      <c r="G18" s="315">
        <v>0.59202268000000002</v>
      </c>
      <c r="H18" s="316">
        <v>-3.38636245</v>
      </c>
      <c r="I18" s="316">
        <v>-2.0768677900000001</v>
      </c>
      <c r="J18" s="366">
        <v>-0.40637110999999998</v>
      </c>
      <c r="K18" s="47"/>
      <c r="L18" s="47"/>
      <c r="M18" s="47"/>
      <c r="N18" s="317">
        <v>111.0076983</v>
      </c>
      <c r="O18" s="317">
        <v>19.129113440000001</v>
      </c>
      <c r="P18" s="317">
        <v>1.57737836</v>
      </c>
      <c r="Q18" s="315">
        <v>0</v>
      </c>
      <c r="R18" s="318">
        <v>2.8167858950000002</v>
      </c>
      <c r="S18" s="57"/>
    </row>
    <row r="19" spans="1:19" ht="32.5" customHeight="1" x14ac:dyDescent="0.35">
      <c r="A19" s="89">
        <v>12</v>
      </c>
      <c r="B19" s="320" t="s">
        <v>1322</v>
      </c>
      <c r="C19" s="366">
        <v>-1.3E-7</v>
      </c>
      <c r="D19" s="315">
        <v>0</v>
      </c>
      <c r="E19" s="47"/>
      <c r="F19" s="315">
        <v>0</v>
      </c>
      <c r="G19" s="315">
        <v>0</v>
      </c>
      <c r="H19" s="315">
        <v>0</v>
      </c>
      <c r="I19" s="315">
        <v>0</v>
      </c>
      <c r="J19" s="315">
        <v>0</v>
      </c>
      <c r="K19" s="47"/>
      <c r="L19" s="47"/>
      <c r="M19" s="47"/>
      <c r="N19" s="366">
        <v>-1.3E-7</v>
      </c>
      <c r="O19" s="315">
        <v>0</v>
      </c>
      <c r="P19" s="315">
        <v>0</v>
      </c>
      <c r="Q19" s="315">
        <v>0</v>
      </c>
      <c r="R19" s="321">
        <v>0</v>
      </c>
      <c r="S19" s="57"/>
    </row>
    <row r="20" spans="1:19" ht="32.5" customHeight="1" x14ac:dyDescent="0.35">
      <c r="A20" s="89">
        <v>13</v>
      </c>
      <c r="B20" s="320" t="s">
        <v>1323</v>
      </c>
      <c r="C20" s="315">
        <v>22.599484230000002</v>
      </c>
      <c r="D20" s="315">
        <v>0</v>
      </c>
      <c r="E20" s="47"/>
      <c r="F20" s="315">
        <v>1.70959573</v>
      </c>
      <c r="G20" s="315">
        <v>17.2776043</v>
      </c>
      <c r="H20" s="316">
        <v>-4.35124581</v>
      </c>
      <c r="I20" s="366">
        <v>-0.13261949000000001</v>
      </c>
      <c r="J20" s="316">
        <v>-4.1905346000000003</v>
      </c>
      <c r="K20" s="47"/>
      <c r="L20" s="47"/>
      <c r="M20" s="47"/>
      <c r="N20" s="317">
        <v>20.852737569999999</v>
      </c>
      <c r="O20" s="317">
        <v>1.3515148299999999</v>
      </c>
      <c r="P20" s="365">
        <v>0.39523183000000001</v>
      </c>
      <c r="Q20" s="315">
        <v>0</v>
      </c>
      <c r="R20" s="318">
        <v>1.009964152</v>
      </c>
      <c r="S20" s="57"/>
    </row>
    <row r="21" spans="1:19" ht="32.5" customHeight="1" x14ac:dyDescent="0.35">
      <c r="A21" s="89">
        <v>14</v>
      </c>
      <c r="B21" s="320" t="s">
        <v>1324</v>
      </c>
      <c r="C21" s="315">
        <v>0</v>
      </c>
      <c r="D21" s="315">
        <v>0</v>
      </c>
      <c r="E21" s="47"/>
      <c r="F21" s="315">
        <v>0</v>
      </c>
      <c r="G21" s="315">
        <v>0</v>
      </c>
      <c r="H21" s="315">
        <v>0</v>
      </c>
      <c r="I21" s="315">
        <v>0</v>
      </c>
      <c r="J21" s="315">
        <v>0</v>
      </c>
      <c r="K21" s="47"/>
      <c r="L21" s="47"/>
      <c r="M21" s="47"/>
      <c r="N21" s="315">
        <v>0</v>
      </c>
      <c r="O21" s="315">
        <v>0</v>
      </c>
      <c r="P21" s="315">
        <v>0</v>
      </c>
      <c r="Q21" s="315">
        <v>0</v>
      </c>
      <c r="R21" s="321">
        <v>0</v>
      </c>
      <c r="S21" s="57"/>
    </row>
    <row r="22" spans="1:19" ht="46.75" customHeight="1" x14ac:dyDescent="0.35">
      <c r="A22" s="89">
        <v>15</v>
      </c>
      <c r="B22" s="320" t="s">
        <v>1325</v>
      </c>
      <c r="C22" s="315">
        <v>0</v>
      </c>
      <c r="D22" s="315">
        <v>0</v>
      </c>
      <c r="E22" s="47"/>
      <c r="F22" s="315">
        <v>0</v>
      </c>
      <c r="G22" s="315">
        <v>0</v>
      </c>
      <c r="H22" s="315">
        <v>0</v>
      </c>
      <c r="I22" s="315">
        <v>0</v>
      </c>
      <c r="J22" s="315">
        <v>0</v>
      </c>
      <c r="K22" s="47"/>
      <c r="L22" s="47"/>
      <c r="M22" s="47"/>
      <c r="N22" s="315">
        <v>0</v>
      </c>
      <c r="O22" s="315">
        <v>0</v>
      </c>
      <c r="P22" s="315">
        <v>0</v>
      </c>
      <c r="Q22" s="315">
        <v>0</v>
      </c>
      <c r="R22" s="321">
        <v>0</v>
      </c>
      <c r="S22" s="57"/>
    </row>
    <row r="23" spans="1:19" ht="105.75" customHeight="1" x14ac:dyDescent="0.35">
      <c r="A23" s="89">
        <v>16</v>
      </c>
      <c r="B23" s="370" t="s">
        <v>1326</v>
      </c>
      <c r="C23" s="315">
        <v>46.723213110000003</v>
      </c>
      <c r="D23" s="315">
        <v>0</v>
      </c>
      <c r="E23" s="47"/>
      <c r="F23" s="365">
        <v>0.49767895000000001</v>
      </c>
      <c r="G23" s="315">
        <v>0.69302543000000005</v>
      </c>
      <c r="H23" s="315">
        <v>-0.73742059000000004</v>
      </c>
      <c r="I23" s="366">
        <v>-2.154756E-2</v>
      </c>
      <c r="J23" s="366">
        <v>-0.46904469999999998</v>
      </c>
      <c r="K23" s="47"/>
      <c r="L23" s="47"/>
      <c r="M23" s="47"/>
      <c r="N23" s="317">
        <v>41.667776019999998</v>
      </c>
      <c r="O23" s="317">
        <v>4.4015426199999999</v>
      </c>
      <c r="P23" s="317">
        <v>0.65389447000000001</v>
      </c>
      <c r="Q23" s="315">
        <v>0</v>
      </c>
      <c r="R23" s="318">
        <v>3.4855027270000001</v>
      </c>
      <c r="S23" s="57"/>
    </row>
    <row r="24" spans="1:19" ht="46.75" customHeight="1" x14ac:dyDescent="0.35">
      <c r="A24" s="89">
        <v>17</v>
      </c>
      <c r="B24" s="320" t="s">
        <v>1327</v>
      </c>
      <c r="C24" s="315">
        <v>45.018737520000002</v>
      </c>
      <c r="D24" s="315">
        <v>0</v>
      </c>
      <c r="E24" s="47"/>
      <c r="F24" s="315">
        <v>11.83560812</v>
      </c>
      <c r="G24" s="315">
        <v>3.7500534999999999</v>
      </c>
      <c r="H24" s="316">
        <v>-4.6522917000000001</v>
      </c>
      <c r="I24" s="316">
        <v>-2.0801230199999998</v>
      </c>
      <c r="J24" s="316">
        <v>-2.4404561899999999</v>
      </c>
      <c r="K24" s="47"/>
      <c r="L24" s="47"/>
      <c r="M24" s="47"/>
      <c r="N24" s="317">
        <v>23.799025619999998</v>
      </c>
      <c r="O24" s="317">
        <v>20.527664779999999</v>
      </c>
      <c r="P24" s="317">
        <v>0.69204712000000002</v>
      </c>
      <c r="Q24" s="315">
        <v>0</v>
      </c>
      <c r="R24" s="318">
        <v>3.6260135080000002</v>
      </c>
      <c r="S24" s="57"/>
    </row>
    <row r="25" spans="1:19" ht="46.75" customHeight="1" x14ac:dyDescent="0.35">
      <c r="A25" s="89">
        <v>18</v>
      </c>
      <c r="B25" s="320" t="s">
        <v>1328</v>
      </c>
      <c r="C25" s="315">
        <v>30.072844580000002</v>
      </c>
      <c r="D25" s="315">
        <v>0</v>
      </c>
      <c r="E25" s="47"/>
      <c r="F25" s="315">
        <v>0.63206976999999998</v>
      </c>
      <c r="G25" s="315">
        <v>8.3078119800000003</v>
      </c>
      <c r="H25" s="316">
        <v>-2.4804582000000002</v>
      </c>
      <c r="I25" s="367">
        <v>-2.3946149999999999E-2</v>
      </c>
      <c r="J25" s="316">
        <v>-2.3640316399999999</v>
      </c>
      <c r="K25" s="47"/>
      <c r="L25" s="47"/>
      <c r="M25" s="47"/>
      <c r="N25" s="317">
        <v>13.55860212</v>
      </c>
      <c r="O25" s="317">
        <v>14.72916242</v>
      </c>
      <c r="P25" s="317">
        <v>1.78508004</v>
      </c>
      <c r="Q25" s="315">
        <v>0</v>
      </c>
      <c r="R25" s="318">
        <v>4.1118363090000001</v>
      </c>
      <c r="S25" s="57"/>
    </row>
    <row r="26" spans="1:19" ht="46.75" customHeight="1" x14ac:dyDescent="0.35">
      <c r="A26" s="89">
        <v>19</v>
      </c>
      <c r="B26" s="320" t="s">
        <v>1329</v>
      </c>
      <c r="C26" s="315">
        <v>9.2837730199999999</v>
      </c>
      <c r="D26" s="365">
        <v>0.12615277</v>
      </c>
      <c r="E26" s="47"/>
      <c r="F26" s="315">
        <v>0</v>
      </c>
      <c r="G26" s="365">
        <v>1.2112E-2</v>
      </c>
      <c r="H26" s="366">
        <v>-3.194951E-2</v>
      </c>
      <c r="I26" s="366">
        <v>0</v>
      </c>
      <c r="J26" s="366">
        <v>-2.8064399999999999E-3</v>
      </c>
      <c r="K26" s="47"/>
      <c r="L26" s="47"/>
      <c r="M26" s="47"/>
      <c r="N26" s="317">
        <v>9.2837730199999999</v>
      </c>
      <c r="O26" s="315">
        <v>0</v>
      </c>
      <c r="P26" s="315">
        <v>0</v>
      </c>
      <c r="Q26" s="315">
        <v>0</v>
      </c>
      <c r="R26" s="318">
        <v>2.0007651260000001</v>
      </c>
      <c r="S26" s="57"/>
    </row>
    <row r="27" spans="1:19" ht="46.75" customHeight="1" x14ac:dyDescent="0.35">
      <c r="A27" s="89">
        <v>20</v>
      </c>
      <c r="B27" s="320" t="s">
        <v>1330</v>
      </c>
      <c r="C27" s="315">
        <v>278.28890990000002</v>
      </c>
      <c r="D27" s="315">
        <v>0</v>
      </c>
      <c r="E27" s="47"/>
      <c r="F27" s="315">
        <v>119.0873241</v>
      </c>
      <c r="G27" s="365">
        <v>0.24071838000000001</v>
      </c>
      <c r="H27" s="316">
        <v>-10.156441429999999</v>
      </c>
      <c r="I27" s="316">
        <v>-8.4074555899999996</v>
      </c>
      <c r="J27" s="366">
        <v>-0.21561710000000001</v>
      </c>
      <c r="K27" s="47"/>
      <c r="L27" s="47"/>
      <c r="M27" s="47"/>
      <c r="N27" s="317">
        <v>214.9181706</v>
      </c>
      <c r="O27" s="317">
        <v>63.025775539999998</v>
      </c>
      <c r="P27" s="365">
        <v>0.34496369999999998</v>
      </c>
      <c r="Q27" s="315">
        <v>0</v>
      </c>
      <c r="R27" s="318">
        <v>2.5836556499999999</v>
      </c>
      <c r="S27" s="57"/>
    </row>
    <row r="28" spans="1:19" ht="75.75" customHeight="1" x14ac:dyDescent="0.35">
      <c r="A28" s="89">
        <v>21</v>
      </c>
      <c r="B28" s="320" t="s">
        <v>1331</v>
      </c>
      <c r="C28" s="315">
        <v>286.31874959999999</v>
      </c>
      <c r="D28" s="315">
        <v>0</v>
      </c>
      <c r="E28" s="47"/>
      <c r="F28" s="315">
        <v>22.600710960000001</v>
      </c>
      <c r="G28" s="365">
        <v>0.20214325</v>
      </c>
      <c r="H28" s="316">
        <v>-4.2772723499999996</v>
      </c>
      <c r="I28" s="316">
        <v>-3.1514148299999998</v>
      </c>
      <c r="J28" s="366">
        <v>-0.12614275</v>
      </c>
      <c r="K28" s="47"/>
      <c r="L28" s="47"/>
      <c r="M28" s="47"/>
      <c r="N28" s="317">
        <v>275.28064139999998</v>
      </c>
      <c r="O28" s="317">
        <v>11.0381082</v>
      </c>
      <c r="P28" s="315">
        <v>0</v>
      </c>
      <c r="Q28" s="315">
        <v>0</v>
      </c>
      <c r="R28" s="318">
        <v>3.0401246959999999</v>
      </c>
      <c r="S28" s="57"/>
    </row>
    <row r="29" spans="1:19" ht="32.5" customHeight="1" x14ac:dyDescent="0.35">
      <c r="A29" s="89">
        <v>22</v>
      </c>
      <c r="B29" s="320" t="s">
        <v>1332</v>
      </c>
      <c r="C29" s="315">
        <v>0</v>
      </c>
      <c r="D29" s="315">
        <v>0</v>
      </c>
      <c r="E29" s="47"/>
      <c r="F29" s="315">
        <v>0</v>
      </c>
      <c r="G29" s="315">
        <v>0</v>
      </c>
      <c r="H29" s="315">
        <v>0</v>
      </c>
      <c r="I29" s="315">
        <v>0</v>
      </c>
      <c r="J29" s="315">
        <v>0</v>
      </c>
      <c r="K29" s="47"/>
      <c r="L29" s="47"/>
      <c r="M29" s="47"/>
      <c r="N29" s="315">
        <v>0</v>
      </c>
      <c r="O29" s="315">
        <v>0</v>
      </c>
      <c r="P29" s="315">
        <v>0</v>
      </c>
      <c r="Q29" s="315">
        <v>0</v>
      </c>
      <c r="R29" s="321">
        <v>0</v>
      </c>
      <c r="S29" s="57"/>
    </row>
    <row r="30" spans="1:19" ht="46.75" customHeight="1" x14ac:dyDescent="0.35">
      <c r="A30" s="89">
        <v>23</v>
      </c>
      <c r="B30" s="320" t="s">
        <v>1333</v>
      </c>
      <c r="C30" s="315">
        <v>195.98553200000001</v>
      </c>
      <c r="D30" s="315">
        <v>0</v>
      </c>
      <c r="E30" s="47"/>
      <c r="F30" s="315">
        <v>9.9884195200000008</v>
      </c>
      <c r="G30" s="315">
        <v>0.63515858000000003</v>
      </c>
      <c r="H30" s="316">
        <v>-2.2581316600000001</v>
      </c>
      <c r="I30" s="315">
        <v>-0.85319716000000001</v>
      </c>
      <c r="J30" s="367">
        <v>-0.26685814000000002</v>
      </c>
      <c r="K30" s="47"/>
      <c r="L30" s="47"/>
      <c r="M30" s="47"/>
      <c r="N30" s="317">
        <v>144.3613234</v>
      </c>
      <c r="O30" s="317">
        <v>51.263506829999997</v>
      </c>
      <c r="P30" s="365">
        <v>0.36070172</v>
      </c>
      <c r="Q30" s="315">
        <v>0</v>
      </c>
      <c r="R30" s="318">
        <v>3.6034584779999999</v>
      </c>
      <c r="S30" s="57"/>
    </row>
    <row r="31" spans="1:19" ht="32.5" customHeight="1" x14ac:dyDescent="0.35">
      <c r="A31" s="89">
        <v>24</v>
      </c>
      <c r="B31" s="320" t="s">
        <v>1334</v>
      </c>
      <c r="C31" s="315">
        <v>0</v>
      </c>
      <c r="D31" s="315">
        <v>0</v>
      </c>
      <c r="E31" s="47"/>
      <c r="F31" s="315">
        <v>0</v>
      </c>
      <c r="G31" s="315">
        <v>0</v>
      </c>
      <c r="H31" s="315">
        <v>0</v>
      </c>
      <c r="I31" s="315">
        <v>0</v>
      </c>
      <c r="J31" s="315">
        <v>0</v>
      </c>
      <c r="K31" s="47"/>
      <c r="L31" s="47"/>
      <c r="M31" s="47"/>
      <c r="N31" s="315">
        <v>0</v>
      </c>
      <c r="O31" s="315">
        <v>0</v>
      </c>
      <c r="P31" s="315">
        <v>0</v>
      </c>
      <c r="Q31" s="315">
        <v>0</v>
      </c>
      <c r="R31" s="321">
        <v>0</v>
      </c>
      <c r="S31" s="57"/>
    </row>
    <row r="32" spans="1:19" ht="75.75" customHeight="1" x14ac:dyDescent="0.35">
      <c r="A32" s="89">
        <v>25</v>
      </c>
      <c r="B32" s="370" t="s">
        <v>1335</v>
      </c>
      <c r="C32" s="315">
        <v>9.1334766900000002</v>
      </c>
      <c r="D32" s="315">
        <v>0</v>
      </c>
      <c r="E32" s="47"/>
      <c r="F32" s="315">
        <v>0.60029412999999998</v>
      </c>
      <c r="G32" s="315">
        <v>1.9843732700000001</v>
      </c>
      <c r="H32" s="367">
        <v>-0.42890916000000001</v>
      </c>
      <c r="I32" s="366">
        <v>-2.0653459999999998E-2</v>
      </c>
      <c r="J32" s="366">
        <v>-0.30908878000000001</v>
      </c>
      <c r="K32" s="47"/>
      <c r="L32" s="47"/>
      <c r="M32" s="47"/>
      <c r="N32" s="317">
        <v>8.3724063500000003</v>
      </c>
      <c r="O32" s="317">
        <v>0.67669657000000005</v>
      </c>
      <c r="P32" s="365">
        <v>8.4373770000000001E-2</v>
      </c>
      <c r="Q32" s="315">
        <v>0</v>
      </c>
      <c r="R32" s="318">
        <v>2.753467917</v>
      </c>
      <c r="S32" s="57"/>
    </row>
    <row r="33" spans="1:19" ht="46.75" customHeight="1" x14ac:dyDescent="0.35">
      <c r="A33" s="89">
        <v>26</v>
      </c>
      <c r="B33" s="320" t="s">
        <v>1336</v>
      </c>
      <c r="C33" s="315">
        <v>323.53758979999998</v>
      </c>
      <c r="D33" s="315">
        <v>0</v>
      </c>
      <c r="E33" s="47"/>
      <c r="F33" s="315">
        <v>18.77530776</v>
      </c>
      <c r="G33" s="315">
        <v>0.74626024999999996</v>
      </c>
      <c r="H33" s="316">
        <v>-2.80572643</v>
      </c>
      <c r="I33" s="316">
        <v>-1.5126708900000001</v>
      </c>
      <c r="J33" s="366">
        <v>-0.23069948000000001</v>
      </c>
      <c r="K33" s="47"/>
      <c r="L33" s="47"/>
      <c r="M33" s="47"/>
      <c r="N33" s="317">
        <v>179.56694289999999</v>
      </c>
      <c r="O33" s="317">
        <v>100.1001722</v>
      </c>
      <c r="P33" s="317">
        <v>43.870474659999999</v>
      </c>
      <c r="Q33" s="315">
        <v>0</v>
      </c>
      <c r="R33" s="318">
        <v>4.9061100089999998</v>
      </c>
      <c r="S33" s="57"/>
    </row>
    <row r="34" spans="1:19" ht="32.5" customHeight="1" x14ac:dyDescent="0.35">
      <c r="A34" s="89">
        <v>27</v>
      </c>
      <c r="B34" s="320" t="s">
        <v>1337</v>
      </c>
      <c r="C34" s="315">
        <v>0</v>
      </c>
      <c r="D34" s="315">
        <v>0</v>
      </c>
      <c r="E34" s="47"/>
      <c r="F34" s="315">
        <v>0</v>
      </c>
      <c r="G34" s="315">
        <v>0</v>
      </c>
      <c r="H34" s="315">
        <v>0</v>
      </c>
      <c r="I34" s="315">
        <v>0</v>
      </c>
      <c r="J34" s="315">
        <v>0</v>
      </c>
      <c r="K34" s="47"/>
      <c r="L34" s="47"/>
      <c r="M34" s="47"/>
      <c r="N34" s="315">
        <v>0</v>
      </c>
      <c r="O34" s="315">
        <v>0</v>
      </c>
      <c r="P34" s="315">
        <v>0</v>
      </c>
      <c r="Q34" s="315">
        <v>0</v>
      </c>
      <c r="R34" s="321">
        <v>0</v>
      </c>
      <c r="S34" s="57"/>
    </row>
    <row r="35" spans="1:19" ht="46.75" customHeight="1" x14ac:dyDescent="0.35">
      <c r="A35" s="89">
        <v>28</v>
      </c>
      <c r="B35" s="320" t="s">
        <v>1338</v>
      </c>
      <c r="C35" s="315">
        <v>232.1316175</v>
      </c>
      <c r="D35" s="315">
        <v>0</v>
      </c>
      <c r="E35" s="47"/>
      <c r="F35" s="315">
        <v>41.323480850000003</v>
      </c>
      <c r="G35" s="315">
        <v>3.2785233800000002</v>
      </c>
      <c r="H35" s="316">
        <v>-6.9819831299999997</v>
      </c>
      <c r="I35" s="316">
        <v>-4.29263394</v>
      </c>
      <c r="J35" s="316">
        <v>-1.5992381899999999</v>
      </c>
      <c r="K35" s="47"/>
      <c r="L35" s="47"/>
      <c r="M35" s="47"/>
      <c r="N35" s="317">
        <v>187.27472800000001</v>
      </c>
      <c r="O35" s="317">
        <v>42.327794799999999</v>
      </c>
      <c r="P35" s="317">
        <v>2.5290946500000002</v>
      </c>
      <c r="Q35" s="315">
        <v>0</v>
      </c>
      <c r="R35" s="318">
        <v>2.596787371</v>
      </c>
      <c r="S35" s="57"/>
    </row>
    <row r="36" spans="1:19" ht="46.75" customHeight="1" x14ac:dyDescent="0.35">
      <c r="A36" s="89">
        <v>29</v>
      </c>
      <c r="B36" s="320" t="s">
        <v>1339</v>
      </c>
      <c r="C36" s="315">
        <v>0</v>
      </c>
      <c r="D36" s="315">
        <v>0</v>
      </c>
      <c r="E36" s="47"/>
      <c r="F36" s="315">
        <v>0</v>
      </c>
      <c r="G36" s="315">
        <v>0</v>
      </c>
      <c r="H36" s="315">
        <v>0</v>
      </c>
      <c r="I36" s="315">
        <v>0</v>
      </c>
      <c r="J36" s="315">
        <v>0</v>
      </c>
      <c r="K36" s="47"/>
      <c r="L36" s="47"/>
      <c r="M36" s="47"/>
      <c r="N36" s="315">
        <v>0</v>
      </c>
      <c r="O36" s="315">
        <v>0</v>
      </c>
      <c r="P36" s="315">
        <v>0</v>
      </c>
      <c r="Q36" s="315">
        <v>0</v>
      </c>
      <c r="R36" s="321">
        <v>0</v>
      </c>
      <c r="S36" s="57"/>
    </row>
    <row r="37" spans="1:19" ht="46.75" customHeight="1" x14ac:dyDescent="0.35">
      <c r="A37" s="89">
        <v>30</v>
      </c>
      <c r="B37" s="320" t="s">
        <v>1340</v>
      </c>
      <c r="C37" s="315">
        <v>0</v>
      </c>
      <c r="D37" s="315">
        <v>0</v>
      </c>
      <c r="E37" s="47"/>
      <c r="F37" s="315">
        <v>0</v>
      </c>
      <c r="G37" s="315">
        <v>0</v>
      </c>
      <c r="H37" s="315">
        <v>0</v>
      </c>
      <c r="I37" s="315">
        <v>0</v>
      </c>
      <c r="J37" s="315">
        <v>0</v>
      </c>
      <c r="K37" s="47"/>
      <c r="L37" s="47"/>
      <c r="M37" s="47"/>
      <c r="N37" s="315">
        <v>0</v>
      </c>
      <c r="O37" s="315">
        <v>0</v>
      </c>
      <c r="P37" s="315">
        <v>0</v>
      </c>
      <c r="Q37" s="315">
        <v>0</v>
      </c>
      <c r="R37" s="321">
        <v>0</v>
      </c>
      <c r="S37" s="57"/>
    </row>
    <row r="38" spans="1:19" ht="32.5" customHeight="1" x14ac:dyDescent="0.35">
      <c r="A38" s="89">
        <v>31</v>
      </c>
      <c r="B38" s="320" t="s">
        <v>1341</v>
      </c>
      <c r="C38" s="315">
        <v>0</v>
      </c>
      <c r="D38" s="315">
        <v>0</v>
      </c>
      <c r="E38" s="47"/>
      <c r="F38" s="315">
        <v>0</v>
      </c>
      <c r="G38" s="315">
        <v>0</v>
      </c>
      <c r="H38" s="315">
        <v>0</v>
      </c>
      <c r="I38" s="315">
        <v>0</v>
      </c>
      <c r="J38" s="315">
        <v>0</v>
      </c>
      <c r="K38" s="47"/>
      <c r="L38" s="47"/>
      <c r="M38" s="47"/>
      <c r="N38" s="315">
        <v>0</v>
      </c>
      <c r="O38" s="315">
        <v>0</v>
      </c>
      <c r="P38" s="315">
        <v>0</v>
      </c>
      <c r="Q38" s="315">
        <v>0</v>
      </c>
      <c r="R38" s="321">
        <v>0</v>
      </c>
      <c r="S38" s="57"/>
    </row>
    <row r="39" spans="1:19" ht="32.5" customHeight="1" x14ac:dyDescent="0.35">
      <c r="A39" s="89">
        <v>32</v>
      </c>
      <c r="B39" s="320" t="s">
        <v>1342</v>
      </c>
      <c r="C39" s="315">
        <v>501.0447312</v>
      </c>
      <c r="D39" s="315">
        <v>0</v>
      </c>
      <c r="E39" s="47"/>
      <c r="F39" s="315">
        <v>111.7686258</v>
      </c>
      <c r="G39" s="315">
        <v>8.6429859400000009</v>
      </c>
      <c r="H39" s="316">
        <v>-17.670981179999998</v>
      </c>
      <c r="I39" s="316">
        <v>-13.37279594</v>
      </c>
      <c r="J39" s="316">
        <v>-2.0648839300000001</v>
      </c>
      <c r="K39" s="47"/>
      <c r="L39" s="47"/>
      <c r="M39" s="47"/>
      <c r="N39" s="317">
        <v>417.74353079999997</v>
      </c>
      <c r="O39" s="317">
        <v>70.840684049999993</v>
      </c>
      <c r="P39" s="317">
        <v>12.46051634</v>
      </c>
      <c r="Q39" s="315">
        <v>0</v>
      </c>
      <c r="R39" s="318">
        <v>2.4496571870000001</v>
      </c>
      <c r="S39" s="57"/>
    </row>
    <row r="40" spans="1:19" ht="60.75" customHeight="1" x14ac:dyDescent="0.35">
      <c r="A40" s="89">
        <v>33</v>
      </c>
      <c r="B40" s="320" t="s">
        <v>1343</v>
      </c>
      <c r="C40" s="315">
        <v>0</v>
      </c>
      <c r="D40" s="315">
        <v>0</v>
      </c>
      <c r="E40" s="47"/>
      <c r="F40" s="315">
        <v>0</v>
      </c>
      <c r="G40" s="315">
        <v>0</v>
      </c>
      <c r="H40" s="315">
        <v>0</v>
      </c>
      <c r="I40" s="315">
        <v>0</v>
      </c>
      <c r="J40" s="315">
        <v>0</v>
      </c>
      <c r="K40" s="47"/>
      <c r="L40" s="47"/>
      <c r="M40" s="47"/>
      <c r="N40" s="315">
        <v>0</v>
      </c>
      <c r="O40" s="315">
        <v>0</v>
      </c>
      <c r="P40" s="315">
        <v>0</v>
      </c>
      <c r="Q40" s="315">
        <v>0</v>
      </c>
      <c r="R40" s="321">
        <v>0</v>
      </c>
      <c r="S40" s="57"/>
    </row>
    <row r="41" spans="1:19" ht="43.5" x14ac:dyDescent="0.35">
      <c r="A41" s="89">
        <v>34</v>
      </c>
      <c r="B41" s="319" t="s">
        <v>1344</v>
      </c>
      <c r="C41" s="315">
        <v>3113.9122240000002</v>
      </c>
      <c r="D41" s="315">
        <v>165.35862940000001</v>
      </c>
      <c r="E41" s="47"/>
      <c r="F41" s="315">
        <v>128.2217268</v>
      </c>
      <c r="G41" s="365">
        <v>0.22524188000000001</v>
      </c>
      <c r="H41" s="316">
        <v>-30.589193510000001</v>
      </c>
      <c r="I41" s="316">
        <v>-18.248478819999999</v>
      </c>
      <c r="J41" s="367">
        <v>-0.13864703</v>
      </c>
      <c r="K41" s="47"/>
      <c r="L41" s="47"/>
      <c r="M41" s="47"/>
      <c r="N41" s="317">
        <v>1100.524985</v>
      </c>
      <c r="O41" s="317">
        <v>711.39593190000005</v>
      </c>
      <c r="P41" s="317">
        <v>1167.471712</v>
      </c>
      <c r="Q41" s="317">
        <v>134.51959450000001</v>
      </c>
      <c r="R41" s="318">
        <v>8.4741179599999992</v>
      </c>
      <c r="S41" s="57"/>
    </row>
    <row r="42" spans="1:19" ht="60.75" customHeight="1" x14ac:dyDescent="0.35">
      <c r="A42" s="89">
        <v>35</v>
      </c>
      <c r="B42" s="320" t="s">
        <v>1345</v>
      </c>
      <c r="C42" s="315">
        <v>2934.2701959999999</v>
      </c>
      <c r="D42" s="315">
        <v>29.76179501</v>
      </c>
      <c r="E42" s="47"/>
      <c r="F42" s="315">
        <v>84.313757379999998</v>
      </c>
      <c r="G42" s="365">
        <v>0.22524188000000001</v>
      </c>
      <c r="H42" s="316">
        <v>-26.804819640000002</v>
      </c>
      <c r="I42" s="316">
        <v>-15.81442171</v>
      </c>
      <c r="J42" s="367">
        <v>-0.13864703</v>
      </c>
      <c r="K42" s="47"/>
      <c r="L42" s="47"/>
      <c r="M42" s="47"/>
      <c r="N42" s="317">
        <v>979.41825759999995</v>
      </c>
      <c r="O42" s="317">
        <v>652.86063190000004</v>
      </c>
      <c r="P42" s="317">
        <v>1167.471712</v>
      </c>
      <c r="Q42" s="317">
        <v>134.51959450000001</v>
      </c>
      <c r="R42" s="318">
        <v>8.7563103000000009</v>
      </c>
      <c r="S42" s="57"/>
    </row>
    <row r="43" spans="1:19" ht="32.5" customHeight="1" x14ac:dyDescent="0.35">
      <c r="A43" s="89">
        <v>36</v>
      </c>
      <c r="B43" s="320" t="s">
        <v>1346</v>
      </c>
      <c r="C43" s="315">
        <v>0</v>
      </c>
      <c r="D43" s="315">
        <v>0</v>
      </c>
      <c r="E43" s="47"/>
      <c r="F43" s="315">
        <v>0</v>
      </c>
      <c r="G43" s="315">
        <v>0</v>
      </c>
      <c r="H43" s="315">
        <v>0</v>
      </c>
      <c r="I43" s="315">
        <v>0</v>
      </c>
      <c r="J43" s="315">
        <v>0</v>
      </c>
      <c r="K43" s="47"/>
      <c r="L43" s="47"/>
      <c r="M43" s="47"/>
      <c r="N43" s="315">
        <v>0</v>
      </c>
      <c r="O43" s="315">
        <v>0</v>
      </c>
      <c r="P43" s="315">
        <v>0</v>
      </c>
      <c r="Q43" s="315">
        <v>0</v>
      </c>
      <c r="R43" s="321">
        <v>0</v>
      </c>
      <c r="S43" s="57"/>
    </row>
    <row r="44" spans="1:19" ht="60.75" customHeight="1" x14ac:dyDescent="0.35">
      <c r="A44" s="89">
        <v>37</v>
      </c>
      <c r="B44" s="320" t="s">
        <v>1347</v>
      </c>
      <c r="C44" s="315">
        <v>179.64202760000001</v>
      </c>
      <c r="D44" s="315">
        <v>135.59683440000001</v>
      </c>
      <c r="E44" s="47"/>
      <c r="F44" s="315">
        <v>43.907969370000004</v>
      </c>
      <c r="G44" s="315">
        <v>0</v>
      </c>
      <c r="H44" s="316">
        <v>-3.78437387</v>
      </c>
      <c r="I44" s="315">
        <v>-2.4340571099999999</v>
      </c>
      <c r="J44" s="315">
        <v>0</v>
      </c>
      <c r="K44" s="47"/>
      <c r="L44" s="47"/>
      <c r="M44" s="47"/>
      <c r="N44" s="317">
        <v>121.1067276</v>
      </c>
      <c r="O44" s="317">
        <v>58.53530001</v>
      </c>
      <c r="P44" s="315">
        <v>0</v>
      </c>
      <c r="Q44" s="315">
        <v>0</v>
      </c>
      <c r="R44" s="318">
        <v>3.8647924919999999</v>
      </c>
      <c r="S44" s="57"/>
    </row>
    <row r="45" spans="1:19" ht="32.5" customHeight="1" x14ac:dyDescent="0.35">
      <c r="A45" s="89">
        <v>38</v>
      </c>
      <c r="B45" s="320" t="s">
        <v>1348</v>
      </c>
      <c r="C45" s="315">
        <v>0</v>
      </c>
      <c r="D45" s="315">
        <v>0</v>
      </c>
      <c r="E45" s="47"/>
      <c r="F45" s="315">
        <v>0</v>
      </c>
      <c r="G45" s="315">
        <v>0</v>
      </c>
      <c r="H45" s="315">
        <v>0</v>
      </c>
      <c r="I45" s="315">
        <v>0</v>
      </c>
      <c r="J45" s="315">
        <v>0</v>
      </c>
      <c r="K45" s="47"/>
      <c r="L45" s="47"/>
      <c r="M45" s="47"/>
      <c r="N45" s="315">
        <v>0</v>
      </c>
      <c r="O45" s="315">
        <v>0</v>
      </c>
      <c r="P45" s="315">
        <v>0</v>
      </c>
      <c r="Q45" s="315">
        <v>0</v>
      </c>
      <c r="R45" s="321">
        <v>0</v>
      </c>
      <c r="S45" s="57"/>
    </row>
    <row r="46" spans="1:19" ht="58" x14ac:dyDescent="0.35">
      <c r="A46" s="89">
        <v>39</v>
      </c>
      <c r="B46" s="319" t="s">
        <v>1349</v>
      </c>
      <c r="C46" s="315">
        <v>254.87946439999999</v>
      </c>
      <c r="D46" s="315">
        <v>0</v>
      </c>
      <c r="E46" s="47"/>
      <c r="F46" s="315">
        <v>42.162149409999998</v>
      </c>
      <c r="G46" s="315">
        <v>4.4732051100000003</v>
      </c>
      <c r="H46" s="316">
        <v>-7.4680882100000003</v>
      </c>
      <c r="I46" s="316">
        <v>-4.0261444400000004</v>
      </c>
      <c r="J46" s="316">
        <v>-1.92370905</v>
      </c>
      <c r="K46" s="47"/>
      <c r="L46" s="47"/>
      <c r="M46" s="47"/>
      <c r="N46" s="317">
        <v>214.79525670000001</v>
      </c>
      <c r="O46" s="317">
        <v>40.0842077</v>
      </c>
      <c r="P46" s="315">
        <v>0</v>
      </c>
      <c r="Q46" s="315">
        <v>0</v>
      </c>
      <c r="R46" s="318">
        <v>2.4238713039999999</v>
      </c>
      <c r="S46" s="57"/>
    </row>
    <row r="47" spans="1:19" ht="15" customHeight="1" x14ac:dyDescent="0.35">
      <c r="A47" s="89">
        <v>40</v>
      </c>
      <c r="B47" s="319" t="s">
        <v>1350</v>
      </c>
      <c r="C47" s="315">
        <v>1337.2753299999999</v>
      </c>
      <c r="D47" s="315">
        <v>0</v>
      </c>
      <c r="E47" s="47"/>
      <c r="F47" s="315">
        <v>207.38568459999999</v>
      </c>
      <c r="G47" s="315">
        <v>47.501997359999997</v>
      </c>
      <c r="H47" s="316">
        <v>-34.871221040000002</v>
      </c>
      <c r="I47" s="316">
        <v>-6.1226345100000001</v>
      </c>
      <c r="J47" s="316">
        <v>-19.237704910000001</v>
      </c>
      <c r="K47" s="47"/>
      <c r="L47" s="47"/>
      <c r="M47" s="47"/>
      <c r="N47" s="317">
        <v>1300.242506</v>
      </c>
      <c r="O47" s="317">
        <v>30.47781389</v>
      </c>
      <c r="P47" s="317">
        <v>6.5550098600000002</v>
      </c>
      <c r="Q47" s="315">
        <v>0</v>
      </c>
      <c r="R47" s="318">
        <v>1.563650623</v>
      </c>
      <c r="S47" s="57"/>
    </row>
    <row r="48" spans="1:19" ht="32.5" customHeight="1" x14ac:dyDescent="0.35">
      <c r="A48" s="89">
        <v>41</v>
      </c>
      <c r="B48" s="320" t="s">
        <v>1351</v>
      </c>
      <c r="C48" s="315">
        <v>1207.0648200000001</v>
      </c>
      <c r="D48" s="315">
        <v>0</v>
      </c>
      <c r="E48" s="47"/>
      <c r="F48" s="315">
        <v>191.07658760000001</v>
      </c>
      <c r="G48" s="315">
        <v>39.183673919999997</v>
      </c>
      <c r="H48" s="316">
        <v>-31.018383620000002</v>
      </c>
      <c r="I48" s="316">
        <v>-5.2688599600000003</v>
      </c>
      <c r="J48" s="316">
        <v>-16.881097929999999</v>
      </c>
      <c r="K48" s="47"/>
      <c r="L48" s="47"/>
      <c r="M48" s="47"/>
      <c r="N48" s="317">
        <v>1185.4926170000001</v>
      </c>
      <c r="O48" s="317">
        <v>17.194562019999999</v>
      </c>
      <c r="P48" s="317">
        <v>4.3776411399999997</v>
      </c>
      <c r="Q48" s="315">
        <v>0</v>
      </c>
      <c r="R48" s="318">
        <v>1.4987891900000001</v>
      </c>
      <c r="S48" s="57"/>
    </row>
    <row r="49" spans="1:19" ht="15" customHeight="1" x14ac:dyDescent="0.35">
      <c r="A49" s="89">
        <v>42</v>
      </c>
      <c r="B49" s="320" t="s">
        <v>1352</v>
      </c>
      <c r="C49" s="315">
        <v>99.261854299999996</v>
      </c>
      <c r="D49" s="315">
        <v>0</v>
      </c>
      <c r="E49" s="47"/>
      <c r="F49" s="315">
        <v>11.756249329999999</v>
      </c>
      <c r="G49" s="315">
        <v>6.8564577900000003</v>
      </c>
      <c r="H49" s="316">
        <v>-2.4918039599999999</v>
      </c>
      <c r="I49" s="366">
        <v>-0.47938445000000002</v>
      </c>
      <c r="J49" s="316">
        <v>-1.51387742</v>
      </c>
      <c r="K49" s="47"/>
      <c r="L49" s="47"/>
      <c r="M49" s="47"/>
      <c r="N49" s="317">
        <v>91.442188999999999</v>
      </c>
      <c r="O49" s="317">
        <v>6.3579845600000002</v>
      </c>
      <c r="P49" s="317">
        <v>1.46168074</v>
      </c>
      <c r="Q49" s="315">
        <v>0</v>
      </c>
      <c r="R49" s="318">
        <v>1.9050036429999999</v>
      </c>
      <c r="S49" s="57"/>
    </row>
    <row r="50" spans="1:19" ht="32.5" customHeight="1" x14ac:dyDescent="0.35">
      <c r="A50" s="89">
        <v>43</v>
      </c>
      <c r="B50" s="320" t="s">
        <v>1353</v>
      </c>
      <c r="C50" s="315">
        <v>30.948655500000001</v>
      </c>
      <c r="D50" s="315">
        <v>0</v>
      </c>
      <c r="E50" s="47"/>
      <c r="F50" s="315">
        <v>4.5528476500000004</v>
      </c>
      <c r="G50" s="315">
        <v>1.46186565</v>
      </c>
      <c r="H50" s="316">
        <v>-1.36103346</v>
      </c>
      <c r="I50" s="366">
        <v>-0.3743901</v>
      </c>
      <c r="J50" s="316">
        <v>-0.84272955999999999</v>
      </c>
      <c r="K50" s="47"/>
      <c r="L50" s="47"/>
      <c r="M50" s="47"/>
      <c r="N50" s="317">
        <v>23.30770021</v>
      </c>
      <c r="O50" s="317">
        <v>6.9252673099999997</v>
      </c>
      <c r="P50" s="315">
        <v>0.71568798</v>
      </c>
      <c r="Q50" s="315">
        <v>0</v>
      </c>
      <c r="R50" s="318">
        <v>2.9985633649999999</v>
      </c>
      <c r="S50" s="57"/>
    </row>
    <row r="51" spans="1:19" ht="54.25" customHeight="1" x14ac:dyDescent="0.35">
      <c r="A51" s="89">
        <v>44</v>
      </c>
      <c r="B51" s="319" t="s">
        <v>1354</v>
      </c>
      <c r="C51" s="315">
        <v>1689.158291</v>
      </c>
      <c r="D51" s="365">
        <v>9.7404840000000006E-2</v>
      </c>
      <c r="E51" s="47"/>
      <c r="F51" s="315">
        <v>185.97070830000001</v>
      </c>
      <c r="G51" s="315">
        <v>63.622143100000002</v>
      </c>
      <c r="H51" s="316">
        <v>-61.996325830000004</v>
      </c>
      <c r="I51" s="316">
        <v>-22.284533410000002</v>
      </c>
      <c r="J51" s="316">
        <v>-27.713120440000001</v>
      </c>
      <c r="K51" s="47"/>
      <c r="L51" s="47"/>
      <c r="M51" s="47"/>
      <c r="N51" s="317">
        <v>1309.1580819999999</v>
      </c>
      <c r="O51" s="317">
        <v>295.61942579999999</v>
      </c>
      <c r="P51" s="317">
        <v>84.380783140000005</v>
      </c>
      <c r="Q51" s="315">
        <v>0</v>
      </c>
      <c r="R51" s="318">
        <v>2.998791658</v>
      </c>
      <c r="S51" s="57"/>
    </row>
    <row r="52" spans="1:19" ht="29.15" customHeight="1" x14ac:dyDescent="0.35">
      <c r="A52" s="89">
        <v>45</v>
      </c>
      <c r="B52" s="319" t="s">
        <v>1355</v>
      </c>
      <c r="C52" s="315">
        <v>1657.8714460000001</v>
      </c>
      <c r="D52" s="365">
        <v>0.40482426999999999</v>
      </c>
      <c r="E52" s="47"/>
      <c r="F52" s="315">
        <v>235.9813035</v>
      </c>
      <c r="G52" s="315">
        <v>7.6735875199999999</v>
      </c>
      <c r="H52" s="316">
        <v>-32.843846210000002</v>
      </c>
      <c r="I52" s="316">
        <v>-20.36615128</v>
      </c>
      <c r="J52" s="316">
        <v>-3.8194504399999998</v>
      </c>
      <c r="K52" s="47"/>
      <c r="L52" s="47"/>
      <c r="M52" s="47"/>
      <c r="N52" s="317">
        <v>1171.8400839999999</v>
      </c>
      <c r="O52" s="317">
        <v>412.72202779999998</v>
      </c>
      <c r="P52" s="317">
        <v>73.309334190000001</v>
      </c>
      <c r="Q52" s="315">
        <v>0</v>
      </c>
      <c r="R52" s="318">
        <v>3.6015066419999999</v>
      </c>
      <c r="S52" s="57"/>
    </row>
    <row r="53" spans="1:19" ht="46.75" customHeight="1" x14ac:dyDescent="0.35">
      <c r="A53" s="89">
        <v>46</v>
      </c>
      <c r="B53" s="320" t="s">
        <v>1356</v>
      </c>
      <c r="C53" s="315">
        <v>349.76886739999998</v>
      </c>
      <c r="D53" s="365">
        <v>0.40482426999999999</v>
      </c>
      <c r="E53" s="47"/>
      <c r="F53" s="315">
        <v>13.01852549</v>
      </c>
      <c r="G53" s="315">
        <v>1.2447320200000001</v>
      </c>
      <c r="H53" s="315">
        <v>-2.9596527799999999</v>
      </c>
      <c r="I53" s="366">
        <v>-0.39817065000000001</v>
      </c>
      <c r="J53" s="315">
        <v>-0.59759636000000005</v>
      </c>
      <c r="K53" s="47"/>
      <c r="L53" s="47"/>
      <c r="M53" s="47"/>
      <c r="N53" s="317">
        <v>142.79548159999999</v>
      </c>
      <c r="O53" s="317">
        <v>151.1046767</v>
      </c>
      <c r="P53" s="317">
        <v>55.868709070000001</v>
      </c>
      <c r="Q53" s="315">
        <v>0</v>
      </c>
      <c r="R53" s="318">
        <v>5.6249588800000003</v>
      </c>
      <c r="S53" s="57"/>
    </row>
    <row r="54" spans="1:19" ht="15" customHeight="1" x14ac:dyDescent="0.35">
      <c r="A54" s="89">
        <v>47</v>
      </c>
      <c r="B54" s="320" t="s">
        <v>1357</v>
      </c>
      <c r="C54" s="315">
        <v>308.71794820000002</v>
      </c>
      <c r="D54" s="315">
        <v>0</v>
      </c>
      <c r="E54" s="47"/>
      <c r="F54" s="315">
        <v>69.786630479999999</v>
      </c>
      <c r="G54" s="315">
        <v>0.50724961999999996</v>
      </c>
      <c r="H54" s="315">
        <v>-4.0694635999999997</v>
      </c>
      <c r="I54" s="315">
        <v>-2.02779357</v>
      </c>
      <c r="J54" s="366">
        <v>-2.3522169999999998E-2</v>
      </c>
      <c r="K54" s="47"/>
      <c r="L54" s="47"/>
      <c r="M54" s="47"/>
      <c r="N54" s="317">
        <v>172.74901220000001</v>
      </c>
      <c r="O54" s="317">
        <v>135.5092209</v>
      </c>
      <c r="P54" s="365">
        <v>0.45971514000000002</v>
      </c>
      <c r="Q54" s="315">
        <v>0</v>
      </c>
      <c r="R54" s="318">
        <v>3.5814853879999999</v>
      </c>
      <c r="S54" s="57"/>
    </row>
    <row r="55" spans="1:19" ht="15" customHeight="1" x14ac:dyDescent="0.35">
      <c r="A55" s="89">
        <v>48</v>
      </c>
      <c r="B55" s="320" t="s">
        <v>1358</v>
      </c>
      <c r="C55" s="315">
        <v>210.65628709999999</v>
      </c>
      <c r="D55" s="315">
        <v>0</v>
      </c>
      <c r="E55" s="47"/>
      <c r="F55" s="315">
        <v>104.0005231</v>
      </c>
      <c r="G55" s="365">
        <v>2.9112800000000001E-2</v>
      </c>
      <c r="H55" s="315">
        <v>-15.6826176</v>
      </c>
      <c r="I55" s="315">
        <v>-15.082871730000001</v>
      </c>
      <c r="J55" s="366">
        <v>-2.032399E-2</v>
      </c>
      <c r="K55" s="47"/>
      <c r="L55" s="47"/>
      <c r="M55" s="47"/>
      <c r="N55" s="317">
        <v>207.04317330000001</v>
      </c>
      <c r="O55" s="317">
        <v>3.61311385</v>
      </c>
      <c r="P55" s="315">
        <v>0</v>
      </c>
      <c r="Q55" s="315">
        <v>0</v>
      </c>
      <c r="R55" s="318">
        <v>2.5570870409999999</v>
      </c>
      <c r="S55" s="57"/>
    </row>
    <row r="56" spans="1:19" ht="46.75" customHeight="1" x14ac:dyDescent="0.35">
      <c r="A56" s="89">
        <v>49</v>
      </c>
      <c r="B56" s="370" t="s">
        <v>1359</v>
      </c>
      <c r="C56" s="315">
        <v>780.03328710000005</v>
      </c>
      <c r="D56" s="315">
        <v>0</v>
      </c>
      <c r="E56" s="47"/>
      <c r="F56" s="315">
        <v>47.923124219999998</v>
      </c>
      <c r="G56" s="315">
        <v>5.7606585199999998</v>
      </c>
      <c r="H56" s="315">
        <v>-9.9643381800000004</v>
      </c>
      <c r="I56" s="315">
        <v>-2.8140653499999999</v>
      </c>
      <c r="J56" s="315">
        <v>-3.08500299</v>
      </c>
      <c r="K56" s="47"/>
      <c r="L56" s="47"/>
      <c r="M56" s="47"/>
      <c r="N56" s="317">
        <v>644.85229430000004</v>
      </c>
      <c r="O56" s="317">
        <v>118.5862187</v>
      </c>
      <c r="P56" s="317">
        <v>16.5947742</v>
      </c>
      <c r="Q56" s="315">
        <v>0</v>
      </c>
      <c r="R56" s="318">
        <v>2.969485374</v>
      </c>
      <c r="S56" s="57"/>
    </row>
    <row r="57" spans="1:19" ht="32.5" customHeight="1" x14ac:dyDescent="0.35">
      <c r="A57" s="89">
        <v>50</v>
      </c>
      <c r="B57" s="320" t="s">
        <v>1360</v>
      </c>
      <c r="C57" s="315">
        <v>8.6950560600000006</v>
      </c>
      <c r="D57" s="315">
        <v>0</v>
      </c>
      <c r="E57" s="47"/>
      <c r="F57" s="315">
        <v>1.25250024</v>
      </c>
      <c r="G57" s="365">
        <v>0.13183455999999999</v>
      </c>
      <c r="H57" s="366">
        <v>-0.16777405000000001</v>
      </c>
      <c r="I57" s="366">
        <v>-4.324998E-2</v>
      </c>
      <c r="J57" s="366">
        <v>-9.300493E-2</v>
      </c>
      <c r="K57" s="47"/>
      <c r="L57" s="47"/>
      <c r="M57" s="47"/>
      <c r="N57" s="317">
        <v>4.4001225499999999</v>
      </c>
      <c r="O57" s="317">
        <v>3.9087977299999999</v>
      </c>
      <c r="P57" s="367">
        <v>0.38613577999999998</v>
      </c>
      <c r="Q57" s="315">
        <v>0</v>
      </c>
      <c r="R57" s="318">
        <v>4.9185200199999999</v>
      </c>
      <c r="S57" s="57"/>
    </row>
    <row r="58" spans="1:19" ht="29.15" customHeight="1" x14ac:dyDescent="0.35">
      <c r="A58" s="89">
        <v>51</v>
      </c>
      <c r="B58" s="319" t="s">
        <v>1361</v>
      </c>
      <c r="C58" s="315">
        <v>2388.0817390000002</v>
      </c>
      <c r="D58" s="315">
        <v>0</v>
      </c>
      <c r="E58" s="47"/>
      <c r="F58" s="315">
        <v>1217.3641090000001</v>
      </c>
      <c r="G58" s="315">
        <v>274.07412149999999</v>
      </c>
      <c r="H58" s="315">
        <v>-281.33260919999998</v>
      </c>
      <c r="I58" s="315">
        <v>-206.22804830000001</v>
      </c>
      <c r="J58" s="315">
        <v>-67.131650919999998</v>
      </c>
      <c r="K58" s="47"/>
      <c r="L58" s="47"/>
      <c r="M58" s="47"/>
      <c r="N58" s="317">
        <v>1780.511587</v>
      </c>
      <c r="O58" s="317">
        <v>448.02256260000001</v>
      </c>
      <c r="P58" s="317">
        <v>159.54758939999999</v>
      </c>
      <c r="Q58" s="315">
        <v>0</v>
      </c>
      <c r="R58" s="318">
        <v>3.3611746070000001</v>
      </c>
      <c r="S58" s="57"/>
    </row>
    <row r="59" spans="1:19" ht="15" customHeight="1" x14ac:dyDescent="0.35">
      <c r="A59" s="89">
        <v>52</v>
      </c>
      <c r="B59" s="319" t="s">
        <v>1362</v>
      </c>
      <c r="C59" s="315">
        <v>7127.6996300000001</v>
      </c>
      <c r="D59" s="315">
        <v>0</v>
      </c>
      <c r="E59" s="47"/>
      <c r="F59" s="315">
        <v>3166.0410539999998</v>
      </c>
      <c r="G59" s="315">
        <v>292.75914089999998</v>
      </c>
      <c r="H59" s="315">
        <v>-304.58300780000002</v>
      </c>
      <c r="I59" s="315">
        <v>-187.0385709</v>
      </c>
      <c r="J59" s="315">
        <v>-83.603088360000001</v>
      </c>
      <c r="K59" s="47"/>
      <c r="L59" s="47"/>
      <c r="M59" s="47"/>
      <c r="N59" s="317">
        <v>6033.7863170000001</v>
      </c>
      <c r="O59" s="317">
        <v>879.44398030000002</v>
      </c>
      <c r="P59" s="317">
        <v>214.26933249999999</v>
      </c>
      <c r="Q59" s="365">
        <v>0.2</v>
      </c>
      <c r="R59" s="318">
        <v>2.576845423</v>
      </c>
      <c r="S59" s="57"/>
    </row>
    <row r="60" spans="1:19" ht="60.75" customHeight="1" x14ac:dyDescent="0.35">
      <c r="A60" s="89">
        <v>53</v>
      </c>
      <c r="B60" s="369" t="s">
        <v>1363</v>
      </c>
      <c r="C60" s="315">
        <v>10445.074259999999</v>
      </c>
      <c r="D60" s="365">
        <v>5.4246009999999997E-2</v>
      </c>
      <c r="E60" s="47"/>
      <c r="F60" s="315">
        <v>938.01568180000004</v>
      </c>
      <c r="G60" s="315">
        <v>291.7138617</v>
      </c>
      <c r="H60" s="316">
        <v>-203.46752989999999</v>
      </c>
      <c r="I60" s="316">
        <v>-88.658608729999997</v>
      </c>
      <c r="J60" s="316">
        <v>-76.496536239999998</v>
      </c>
      <c r="K60" s="310"/>
      <c r="L60" s="310"/>
      <c r="M60" s="310"/>
      <c r="N60" s="317">
        <v>6193.5450810000002</v>
      </c>
      <c r="O60" s="317">
        <v>1937.1333050000001</v>
      </c>
      <c r="P60" s="317">
        <v>1931.9239560000001</v>
      </c>
      <c r="Q60" s="317">
        <v>382.47191309999999</v>
      </c>
      <c r="R60" s="318">
        <v>5.91</v>
      </c>
      <c r="S60" s="57"/>
    </row>
    <row r="61" spans="1:19" ht="31" x14ac:dyDescent="0.35">
      <c r="A61" s="89">
        <v>54</v>
      </c>
      <c r="B61" s="319" t="s">
        <v>1364</v>
      </c>
      <c r="C61" s="315">
        <v>5165.6818940000003</v>
      </c>
      <c r="D61" s="315">
        <v>0</v>
      </c>
      <c r="E61" s="47"/>
      <c r="F61" s="315">
        <v>201.19413599999999</v>
      </c>
      <c r="G61" s="315">
        <v>168.990511</v>
      </c>
      <c r="H61" s="315">
        <v>-29.16653711</v>
      </c>
      <c r="I61" s="315">
        <v>-7.2367020000000002</v>
      </c>
      <c r="J61" s="315">
        <v>-15.364649</v>
      </c>
      <c r="K61" s="310"/>
      <c r="L61" s="310"/>
      <c r="M61" s="310"/>
      <c r="N61" s="315">
        <v>2557.9989850000002</v>
      </c>
      <c r="O61" s="315">
        <v>745.95736499999998</v>
      </c>
      <c r="P61" s="315">
        <v>1485.4674970000001</v>
      </c>
      <c r="Q61" s="315">
        <v>376.25804699999998</v>
      </c>
      <c r="R61" s="321">
        <v>8.1620000000000008</v>
      </c>
      <c r="S61" s="57"/>
    </row>
    <row r="62" spans="1:19" ht="42.65" customHeight="1" x14ac:dyDescent="0.35">
      <c r="A62" s="89">
        <v>55</v>
      </c>
      <c r="B62" s="368" t="s">
        <v>1365</v>
      </c>
      <c r="C62" s="315">
        <v>5279.3923610000002</v>
      </c>
      <c r="D62" s="365">
        <v>5.4246009999999997E-2</v>
      </c>
      <c r="E62" s="47"/>
      <c r="F62" s="315">
        <v>736.82154579999997</v>
      </c>
      <c r="G62" s="315">
        <v>122.7233507</v>
      </c>
      <c r="H62" s="316">
        <v>-174.30099269999999</v>
      </c>
      <c r="I62" s="316">
        <v>-81.421906730000003</v>
      </c>
      <c r="J62" s="316">
        <v>-61.131887239999998</v>
      </c>
      <c r="K62" s="310"/>
      <c r="L62" s="310"/>
      <c r="M62" s="310"/>
      <c r="N62" s="317">
        <v>3635.546096</v>
      </c>
      <c r="O62" s="317">
        <v>1191.1759400000001</v>
      </c>
      <c r="P62" s="317">
        <v>446.45645910000002</v>
      </c>
      <c r="Q62" s="317">
        <v>6.2138660699999999</v>
      </c>
      <c r="R62" s="318">
        <v>3.7039433160000002</v>
      </c>
      <c r="S62" s="57"/>
    </row>
    <row r="63" spans="1:19" ht="15" customHeight="1" x14ac:dyDescent="0.35">
      <c r="A63" s="89">
        <v>56</v>
      </c>
      <c r="B63" s="47" t="s">
        <v>927</v>
      </c>
      <c r="C63" s="315">
        <v>31969.862209999999</v>
      </c>
      <c r="D63" s="315">
        <v>166.62266790000001</v>
      </c>
      <c r="E63" s="47"/>
      <c r="F63" s="315">
        <v>6613.400971</v>
      </c>
      <c r="G63" s="315">
        <v>1095.7855500000001</v>
      </c>
      <c r="H63" s="316">
        <v>-1064.40425</v>
      </c>
      <c r="I63" s="316">
        <v>-598.64963550000004</v>
      </c>
      <c r="J63" s="316">
        <v>-320.62807839999999</v>
      </c>
      <c r="K63" s="47"/>
      <c r="L63" s="47"/>
      <c r="M63" s="47"/>
      <c r="N63" s="317">
        <v>22123.22784</v>
      </c>
      <c r="O63" s="317">
        <v>5399.561334</v>
      </c>
      <c r="P63" s="317">
        <v>3929.8585699999999</v>
      </c>
      <c r="Q63" s="317">
        <v>517.21447090000004</v>
      </c>
      <c r="R63" s="318">
        <v>3.722754857</v>
      </c>
      <c r="S63" s="57"/>
    </row>
    <row r="64" spans="1:19" ht="15" customHeight="1" x14ac:dyDescent="0.35">
      <c r="A64" s="325"/>
      <c r="B64" s="86"/>
      <c r="C64" s="86"/>
      <c r="D64" s="86"/>
      <c r="E64" s="86"/>
      <c r="F64" s="86"/>
      <c r="G64" s="86"/>
      <c r="H64" s="86"/>
      <c r="I64" s="86"/>
      <c r="J64" s="86"/>
      <c r="K64" s="86"/>
      <c r="L64" s="86"/>
      <c r="M64" s="86"/>
      <c r="N64" s="86"/>
      <c r="O64" s="86"/>
      <c r="P64" s="86"/>
      <c r="Q64" s="86"/>
      <c r="R64" s="326"/>
      <c r="S64" s="57"/>
    </row>
    <row r="65" spans="1:18" ht="29.15" customHeight="1" x14ac:dyDescent="0.25">
      <c r="A65" s="589" t="s">
        <v>2177</v>
      </c>
      <c r="B65" s="390"/>
      <c r="C65" s="390"/>
      <c r="D65" s="390"/>
      <c r="E65" s="390"/>
      <c r="F65" s="390"/>
      <c r="G65" s="390"/>
      <c r="H65" s="390"/>
      <c r="I65" s="390"/>
      <c r="J65" s="390"/>
      <c r="K65" s="390"/>
      <c r="L65" s="390"/>
      <c r="M65" s="390"/>
      <c r="N65" s="390"/>
      <c r="O65" s="390"/>
      <c r="P65" s="390"/>
      <c r="Q65" s="390"/>
      <c r="R65" s="390"/>
    </row>
    <row r="66" spans="1:18" ht="15" customHeight="1" x14ac:dyDescent="0.25">
      <c r="A66" s="589" t="s">
        <v>1366</v>
      </c>
      <c r="B66" s="390"/>
      <c r="C66" s="390"/>
      <c r="D66" s="390"/>
      <c r="E66" s="390"/>
      <c r="F66" s="390"/>
      <c r="G66" s="390"/>
      <c r="H66" s="390"/>
      <c r="I66" s="390"/>
      <c r="J66" s="390"/>
      <c r="K66" s="390"/>
      <c r="L66" s="390"/>
      <c r="M66" s="390"/>
      <c r="N66" s="390"/>
      <c r="O66" s="390"/>
      <c r="P66" s="390"/>
      <c r="Q66" s="390"/>
      <c r="R66" s="390"/>
    </row>
    <row r="67" spans="1:18" ht="15" customHeight="1" x14ac:dyDescent="0.25">
      <c r="A67" s="405" t="s">
        <v>1367</v>
      </c>
      <c r="B67" s="390"/>
      <c r="C67" s="390"/>
      <c r="D67" s="390"/>
      <c r="E67" s="390"/>
      <c r="F67" s="390"/>
      <c r="G67" s="390"/>
      <c r="H67" s="390"/>
      <c r="I67" s="390"/>
      <c r="J67" s="390"/>
      <c r="K67" s="390"/>
      <c r="L67" s="390"/>
      <c r="M67" s="390"/>
      <c r="N67" s="390"/>
      <c r="O67" s="390"/>
      <c r="P67" s="390"/>
      <c r="Q67" s="390"/>
      <c r="R67" s="390"/>
    </row>
  </sheetData>
  <mergeCells count="16">
    <mergeCell ref="A67:R67"/>
    <mergeCell ref="A66:R66"/>
    <mergeCell ref="A65:R65"/>
    <mergeCell ref="B5:B7"/>
    <mergeCell ref="A5:A7"/>
    <mergeCell ref="C6:G6"/>
    <mergeCell ref="A1:R1"/>
    <mergeCell ref="A3:R3"/>
    <mergeCell ref="M6:M7"/>
    <mergeCell ref="N6:N7"/>
    <mergeCell ref="P6:P7"/>
    <mergeCell ref="O6:O7"/>
    <mergeCell ref="K6:L6"/>
    <mergeCell ref="H6:J6"/>
    <mergeCell ref="R6:R7"/>
    <mergeCell ref="Q6:Q7"/>
  </mergeCells>
  <hyperlinks>
    <hyperlink ref="S1" location="'Table of Contents'!A1" display="Table of Contents" xr:uid="{783EC17C-E0CE-45CA-94ED-2DEBE54C4F8B}"/>
  </hyperlinks>
  <pageMargins left="0.74803149606299213" right="0.74803149606299213" top="0.98425196850393704" bottom="0.98425196850393704" header="0.51181102362204722" footer="0.51181102362204722"/>
  <pageSetup paperSize="9" scale="50" orientation="landscape" r:id="rId1"/>
  <colBreaks count="1" manualBreakCount="1">
    <brk id="18"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S52"/>
  <sheetViews>
    <sheetView showRuler="0" zoomScaleNormal="100" workbookViewId="0">
      <selection sqref="A1:R1"/>
    </sheetView>
  </sheetViews>
  <sheetFormatPr defaultColWidth="13.1796875" defaultRowHeight="12.5" x14ac:dyDescent="0.25"/>
  <cols>
    <col min="1" max="1" width="4.81640625" customWidth="1"/>
    <col min="2" max="2" width="33.1796875" customWidth="1"/>
    <col min="3" max="3" width="9.1796875" customWidth="1"/>
    <col min="4" max="9" width="7.81640625" customWidth="1"/>
    <col min="10" max="16" width="6.7265625" customWidth="1"/>
    <col min="17" max="17" width="8.81640625" customWidth="1"/>
    <col min="18" max="18" width="11" customWidth="1"/>
    <col min="19" max="19" width="16.26953125" bestFit="1" customWidth="1"/>
  </cols>
  <sheetData>
    <row r="1" spans="1:19" ht="39.65" customHeight="1" x14ac:dyDescent="0.25">
      <c r="A1" s="516" t="s">
        <v>61</v>
      </c>
      <c r="B1" s="402"/>
      <c r="C1" s="402"/>
      <c r="D1" s="402"/>
      <c r="E1" s="402"/>
      <c r="F1" s="402"/>
      <c r="G1" s="402"/>
      <c r="H1" s="402"/>
      <c r="I1" s="402"/>
      <c r="J1" s="402"/>
      <c r="K1" s="402"/>
      <c r="L1" s="402"/>
      <c r="M1" s="402"/>
      <c r="N1" s="402"/>
      <c r="O1" s="402"/>
      <c r="P1" s="402"/>
      <c r="Q1" s="402"/>
      <c r="R1" s="402"/>
      <c r="S1" s="349" t="s">
        <v>2</v>
      </c>
    </row>
    <row r="2" spans="1:19" ht="15" customHeight="1" x14ac:dyDescent="0.25"/>
    <row r="3" spans="1:19" ht="176.5" customHeight="1" x14ac:dyDescent="0.25">
      <c r="A3" s="589" t="s">
        <v>2169</v>
      </c>
      <c r="B3" s="390"/>
      <c r="C3" s="390"/>
      <c r="D3" s="390"/>
      <c r="E3" s="390"/>
      <c r="F3" s="390"/>
      <c r="G3" s="390"/>
      <c r="H3" s="390"/>
      <c r="I3" s="390"/>
      <c r="J3" s="390"/>
      <c r="K3" s="390"/>
      <c r="L3" s="390"/>
      <c r="M3" s="390"/>
      <c r="N3" s="390"/>
      <c r="O3" s="390"/>
      <c r="P3" s="390"/>
      <c r="Q3" s="390"/>
      <c r="R3" s="390"/>
    </row>
    <row r="4" spans="1:19" ht="15" customHeight="1" x14ac:dyDescent="0.25"/>
    <row r="5" spans="1:19" ht="15" customHeight="1" x14ac:dyDescent="0.25">
      <c r="A5" s="390"/>
      <c r="C5" s="77" t="s">
        <v>84</v>
      </c>
      <c r="D5" s="77" t="s">
        <v>85</v>
      </c>
      <c r="E5" s="77" t="s">
        <v>86</v>
      </c>
      <c r="F5" s="77" t="s">
        <v>87</v>
      </c>
      <c r="G5" s="77" t="s">
        <v>88</v>
      </c>
      <c r="H5" s="77" t="s">
        <v>420</v>
      </c>
      <c r="I5" s="77" t="s">
        <v>421</v>
      </c>
      <c r="J5" s="77" t="s">
        <v>422</v>
      </c>
      <c r="K5" s="77" t="s">
        <v>423</v>
      </c>
      <c r="L5" s="77" t="s">
        <v>424</v>
      </c>
      <c r="M5" s="77" t="s">
        <v>425</v>
      </c>
      <c r="N5" s="77" t="s">
        <v>426</v>
      </c>
      <c r="O5" s="77" t="s">
        <v>427</v>
      </c>
      <c r="P5" s="77" t="s">
        <v>792</v>
      </c>
      <c r="Q5" s="77" t="s">
        <v>793</v>
      </c>
      <c r="R5" s="77" t="s">
        <v>933</v>
      </c>
      <c r="S5" s="223"/>
    </row>
    <row r="6" spans="1:19" ht="15" customHeight="1" x14ac:dyDescent="0.35">
      <c r="A6" s="390"/>
      <c r="B6" s="562" t="s">
        <v>1368</v>
      </c>
      <c r="C6" s="325"/>
      <c r="D6" s="598" t="s">
        <v>1369</v>
      </c>
      <c r="E6" s="598"/>
      <c r="F6" s="598"/>
      <c r="G6" s="598"/>
      <c r="H6" s="598"/>
      <c r="I6" s="598"/>
      <c r="J6" s="598"/>
      <c r="K6" s="598"/>
      <c r="L6" s="598"/>
      <c r="M6" s="598"/>
      <c r="N6" s="598"/>
      <c r="O6" s="598"/>
      <c r="P6" s="598"/>
      <c r="Q6" s="598"/>
      <c r="R6" s="570"/>
      <c r="S6" s="57"/>
    </row>
    <row r="7" spans="1:19" ht="29.15" customHeight="1" x14ac:dyDescent="0.35">
      <c r="A7" s="390"/>
      <c r="B7" s="576"/>
      <c r="C7" s="277"/>
      <c r="D7" s="569" t="s">
        <v>1370</v>
      </c>
      <c r="E7" s="598"/>
      <c r="F7" s="598"/>
      <c r="G7" s="598"/>
      <c r="H7" s="598"/>
      <c r="I7" s="570"/>
      <c r="J7" s="569" t="s">
        <v>1371</v>
      </c>
      <c r="K7" s="598"/>
      <c r="L7" s="598"/>
      <c r="M7" s="598"/>
      <c r="N7" s="598"/>
      <c r="O7" s="598"/>
      <c r="P7" s="570"/>
      <c r="Q7" s="521" t="s">
        <v>1372</v>
      </c>
      <c r="R7" s="570"/>
      <c r="S7" s="57"/>
    </row>
    <row r="8" spans="1:19" ht="115.75" customHeight="1" x14ac:dyDescent="0.35">
      <c r="A8" s="390"/>
      <c r="B8" s="563"/>
      <c r="C8" s="313"/>
      <c r="D8" s="77" t="s">
        <v>1373</v>
      </c>
      <c r="E8" s="77" t="s">
        <v>1374</v>
      </c>
      <c r="F8" s="77" t="s">
        <v>1375</v>
      </c>
      <c r="G8" s="77" t="s">
        <v>1376</v>
      </c>
      <c r="H8" s="77" t="s">
        <v>1377</v>
      </c>
      <c r="I8" s="77" t="s">
        <v>1378</v>
      </c>
      <c r="J8" s="77" t="s">
        <v>1379</v>
      </c>
      <c r="K8" s="77" t="s">
        <v>1380</v>
      </c>
      <c r="L8" s="77" t="s">
        <v>1381</v>
      </c>
      <c r="M8" s="77" t="s">
        <v>1382</v>
      </c>
      <c r="N8" s="77" t="s">
        <v>1383</v>
      </c>
      <c r="O8" s="77" t="s">
        <v>1384</v>
      </c>
      <c r="P8" s="77" t="s">
        <v>1385</v>
      </c>
      <c r="Q8" s="313"/>
      <c r="R8" s="371" t="s">
        <v>1386</v>
      </c>
      <c r="S8" s="57"/>
    </row>
    <row r="9" spans="1:19" ht="15" customHeight="1" x14ac:dyDescent="0.35">
      <c r="A9" s="89">
        <v>1</v>
      </c>
      <c r="B9" s="327" t="s">
        <v>1387</v>
      </c>
      <c r="C9" s="328">
        <v>37250.064740000002</v>
      </c>
      <c r="D9" s="328">
        <v>6716.2644200000004</v>
      </c>
      <c r="E9" s="328">
        <v>10775.73897</v>
      </c>
      <c r="F9" s="328">
        <v>10074.289119999999</v>
      </c>
      <c r="G9" s="328">
        <v>2217.8927709999998</v>
      </c>
      <c r="H9" s="328">
        <v>1965.973442</v>
      </c>
      <c r="I9" s="328">
        <v>4265.3368049999999</v>
      </c>
      <c r="J9" s="328">
        <v>2070.7681699999998</v>
      </c>
      <c r="K9" s="328">
        <v>928.85282749999999</v>
      </c>
      <c r="L9" s="328">
        <v>1506.772213</v>
      </c>
      <c r="M9" s="328">
        <v>741.61324520000005</v>
      </c>
      <c r="N9" s="328">
        <v>425.75330109999999</v>
      </c>
      <c r="O9" s="328">
        <v>161.17170640000001</v>
      </c>
      <c r="P9" s="328">
        <v>145.95125100000001</v>
      </c>
      <c r="Q9" s="328">
        <v>31270.321390000001</v>
      </c>
      <c r="R9" s="329">
        <v>0.96</v>
      </c>
      <c r="S9" s="57"/>
    </row>
    <row r="10" spans="1:19" ht="29.15" customHeight="1" x14ac:dyDescent="0.35">
      <c r="A10" s="89">
        <v>2</v>
      </c>
      <c r="B10" s="330" t="s">
        <v>1388</v>
      </c>
      <c r="C10" s="328">
        <v>7548.4297370000004</v>
      </c>
      <c r="D10" s="328">
        <v>40.187000900000001</v>
      </c>
      <c r="E10" s="328">
        <v>272.43323140000001</v>
      </c>
      <c r="F10" s="328">
        <v>113.674556</v>
      </c>
      <c r="G10" s="328">
        <v>212.39747539999999</v>
      </c>
      <c r="H10" s="328">
        <v>1625.740501</v>
      </c>
      <c r="I10" s="328">
        <v>4051.7228239999999</v>
      </c>
      <c r="J10" s="328">
        <v>282.37008509999998</v>
      </c>
      <c r="K10" s="328">
        <v>101.0102821</v>
      </c>
      <c r="L10" s="328">
        <v>179.75317089999999</v>
      </c>
      <c r="M10" s="328">
        <v>55.024686619999997</v>
      </c>
      <c r="N10" s="328">
        <v>50.05381929</v>
      </c>
      <c r="O10" s="328">
        <v>0.81450434000000005</v>
      </c>
      <c r="P10" s="328">
        <v>0.38626638000000002</v>
      </c>
      <c r="Q10" s="328">
        <v>6879.0169219999998</v>
      </c>
      <c r="R10" s="329">
        <v>0.82</v>
      </c>
      <c r="S10" s="57"/>
    </row>
    <row r="11" spans="1:19" ht="29.15" customHeight="1" x14ac:dyDescent="0.35">
      <c r="A11" s="89">
        <v>3</v>
      </c>
      <c r="B11" s="330" t="s">
        <v>1389</v>
      </c>
      <c r="C11" s="328">
        <v>29698.20059</v>
      </c>
      <c r="D11" s="328">
        <v>6676.0774199999996</v>
      </c>
      <c r="E11" s="328">
        <v>10503.30574</v>
      </c>
      <c r="F11" s="328">
        <v>9960.6145680000009</v>
      </c>
      <c r="G11" s="328">
        <v>2005.4952960000001</v>
      </c>
      <c r="H11" s="328">
        <v>340.23294110000001</v>
      </c>
      <c r="I11" s="328">
        <v>213.6139805</v>
      </c>
      <c r="J11" s="328">
        <v>1788.3980839999999</v>
      </c>
      <c r="K11" s="328">
        <v>827.84254539999995</v>
      </c>
      <c r="L11" s="328">
        <v>1327.0190419999999</v>
      </c>
      <c r="M11" s="328">
        <v>686.58855860000006</v>
      </c>
      <c r="N11" s="328">
        <v>375.6994818</v>
      </c>
      <c r="O11" s="328">
        <v>160.357202</v>
      </c>
      <c r="P11" s="328">
        <v>145.5649846</v>
      </c>
      <c r="Q11" s="328">
        <v>24387.870050000001</v>
      </c>
      <c r="R11" s="329">
        <v>1</v>
      </c>
      <c r="S11" s="57"/>
    </row>
    <row r="12" spans="1:19" ht="43.5" x14ac:dyDescent="0.35">
      <c r="A12" s="89">
        <v>4</v>
      </c>
      <c r="B12" s="330" t="s">
        <v>1390</v>
      </c>
      <c r="C12" s="328">
        <v>3.43441785</v>
      </c>
      <c r="D12" s="328">
        <v>0</v>
      </c>
      <c r="E12" s="328">
        <v>0</v>
      </c>
      <c r="F12" s="328">
        <v>0</v>
      </c>
      <c r="G12" s="328">
        <v>0</v>
      </c>
      <c r="H12" s="328">
        <v>0</v>
      </c>
      <c r="I12" s="328">
        <v>0</v>
      </c>
      <c r="J12" s="328">
        <v>0</v>
      </c>
      <c r="K12" s="328">
        <v>0</v>
      </c>
      <c r="L12" s="328">
        <v>0</v>
      </c>
      <c r="M12" s="328">
        <v>0</v>
      </c>
      <c r="N12" s="328">
        <v>0</v>
      </c>
      <c r="O12" s="328">
        <v>0</v>
      </c>
      <c r="P12" s="328">
        <v>0</v>
      </c>
      <c r="Q12" s="328">
        <v>3.43441785</v>
      </c>
      <c r="R12" s="329">
        <v>0</v>
      </c>
      <c r="S12" s="57"/>
    </row>
    <row r="13" spans="1:19" ht="42.65" customHeight="1" x14ac:dyDescent="0.35">
      <c r="A13" s="89">
        <v>5</v>
      </c>
      <c r="B13" s="330" t="s">
        <v>1391</v>
      </c>
      <c r="C13" s="328">
        <v>30034.612819999998</v>
      </c>
      <c r="D13" s="328">
        <v>4783.5301060000002</v>
      </c>
      <c r="E13" s="328">
        <v>8920.8691859999999</v>
      </c>
      <c r="F13" s="328">
        <v>8852.1810650000007</v>
      </c>
      <c r="G13" s="328">
        <v>1842.1932899999999</v>
      </c>
      <c r="H13" s="328">
        <v>1641.2626499999999</v>
      </c>
      <c r="I13" s="328">
        <v>3994.5765249999999</v>
      </c>
      <c r="J13" s="331"/>
      <c r="K13" s="331"/>
      <c r="L13" s="331"/>
      <c r="M13" s="331"/>
      <c r="N13" s="331"/>
      <c r="O13" s="331"/>
      <c r="P13" s="331"/>
      <c r="Q13" s="328">
        <v>30034.612819999998</v>
      </c>
      <c r="R13" s="329">
        <v>1</v>
      </c>
      <c r="S13" s="57"/>
    </row>
    <row r="14" spans="1:19" ht="15" customHeight="1" x14ac:dyDescent="0.35">
      <c r="A14" s="89">
        <v>6</v>
      </c>
      <c r="B14" s="327" t="s">
        <v>1392</v>
      </c>
      <c r="C14" s="328">
        <v>3544.6110699999999</v>
      </c>
      <c r="D14" s="328">
        <v>66.651549770000003</v>
      </c>
      <c r="E14" s="328">
        <v>761.22751340000002</v>
      </c>
      <c r="F14" s="328">
        <v>1003.255153</v>
      </c>
      <c r="G14" s="328">
        <v>601.90497909999999</v>
      </c>
      <c r="H14" s="328">
        <v>795.95079329999999</v>
      </c>
      <c r="I14" s="328">
        <v>101.38612879999999</v>
      </c>
      <c r="J14" s="328">
        <v>26.471389139999999</v>
      </c>
      <c r="K14" s="328">
        <v>317.69010550000002</v>
      </c>
      <c r="L14" s="328">
        <v>265.561015</v>
      </c>
      <c r="M14" s="328">
        <v>286.69779269999998</v>
      </c>
      <c r="N14" s="328">
        <v>120.7071419</v>
      </c>
      <c r="O14" s="328">
        <v>53.779293180000003</v>
      </c>
      <c r="P14" s="328">
        <v>13.43951229</v>
      </c>
      <c r="Q14" s="328">
        <v>2460.2648199999999</v>
      </c>
      <c r="R14" s="329">
        <v>0.91</v>
      </c>
      <c r="S14" s="57"/>
    </row>
    <row r="15" spans="1:19" ht="29.15" customHeight="1" x14ac:dyDescent="0.35">
      <c r="A15" s="89">
        <v>7</v>
      </c>
      <c r="B15" s="330" t="s">
        <v>1388</v>
      </c>
      <c r="C15" s="328">
        <v>1918.2964059999999</v>
      </c>
      <c r="D15" s="328">
        <v>50.672212899999998</v>
      </c>
      <c r="E15" s="328">
        <v>187.75767210000001</v>
      </c>
      <c r="F15" s="328">
        <v>407.71152760000001</v>
      </c>
      <c r="G15" s="328">
        <v>218.17329219999999</v>
      </c>
      <c r="H15" s="328">
        <v>751.97380439999995</v>
      </c>
      <c r="I15" s="328">
        <v>87.772943850000004</v>
      </c>
      <c r="J15" s="328">
        <v>23.038016930000001</v>
      </c>
      <c r="K15" s="328">
        <v>158.93522730000001</v>
      </c>
      <c r="L15" s="328">
        <v>53.269148100000002</v>
      </c>
      <c r="M15" s="328">
        <v>75.398531019999993</v>
      </c>
      <c r="N15" s="328">
        <v>10.68848659</v>
      </c>
      <c r="O15" s="328">
        <v>10.84144263</v>
      </c>
      <c r="P15" s="328">
        <v>6.4044666699999997</v>
      </c>
      <c r="Q15" s="328">
        <v>1579.721086</v>
      </c>
      <c r="R15" s="329">
        <v>0.86</v>
      </c>
      <c r="S15" s="57"/>
    </row>
    <row r="16" spans="1:19" ht="29.15" customHeight="1" x14ac:dyDescent="0.35">
      <c r="A16" s="89">
        <v>8</v>
      </c>
      <c r="B16" s="330" t="s">
        <v>1389</v>
      </c>
      <c r="C16" s="328">
        <v>1626.3146650000001</v>
      </c>
      <c r="D16" s="328">
        <v>15.979336869999999</v>
      </c>
      <c r="E16" s="328">
        <v>573.46984129999998</v>
      </c>
      <c r="F16" s="328">
        <v>595.54362570000001</v>
      </c>
      <c r="G16" s="328">
        <v>383.73168679999998</v>
      </c>
      <c r="H16" s="328">
        <v>43.976988929999997</v>
      </c>
      <c r="I16" s="328">
        <v>13.6131849</v>
      </c>
      <c r="J16" s="328">
        <v>3.4333722099999999</v>
      </c>
      <c r="K16" s="328">
        <v>158.75487820000001</v>
      </c>
      <c r="L16" s="328">
        <v>212.2918669</v>
      </c>
      <c r="M16" s="328">
        <v>211.29926169999999</v>
      </c>
      <c r="N16" s="328">
        <v>110.01865530000001</v>
      </c>
      <c r="O16" s="328">
        <v>42.93785055</v>
      </c>
      <c r="P16" s="328">
        <v>7.03504562</v>
      </c>
      <c r="Q16" s="328">
        <v>880.54373390000001</v>
      </c>
      <c r="R16" s="329">
        <v>1</v>
      </c>
      <c r="S16" s="57"/>
    </row>
    <row r="17" spans="1:19" ht="43.5" x14ac:dyDescent="0.35">
      <c r="A17" s="89">
        <v>9</v>
      </c>
      <c r="B17" s="330" t="s">
        <v>1390</v>
      </c>
      <c r="C17" s="328">
        <v>0</v>
      </c>
      <c r="D17" s="328">
        <v>0</v>
      </c>
      <c r="E17" s="328">
        <v>0</v>
      </c>
      <c r="F17" s="328">
        <v>0</v>
      </c>
      <c r="G17" s="328">
        <v>0</v>
      </c>
      <c r="H17" s="328">
        <v>0</v>
      </c>
      <c r="I17" s="328">
        <v>0</v>
      </c>
      <c r="J17" s="328">
        <v>0</v>
      </c>
      <c r="K17" s="328">
        <v>0</v>
      </c>
      <c r="L17" s="328">
        <v>0</v>
      </c>
      <c r="M17" s="328">
        <v>0</v>
      </c>
      <c r="N17" s="328">
        <v>0</v>
      </c>
      <c r="O17" s="328">
        <v>0</v>
      </c>
      <c r="P17" s="328">
        <v>0</v>
      </c>
      <c r="Q17" s="328">
        <v>0</v>
      </c>
      <c r="R17" s="328">
        <v>0</v>
      </c>
      <c r="S17" s="57"/>
    </row>
    <row r="18" spans="1:19" ht="42.65" customHeight="1" x14ac:dyDescent="0.35">
      <c r="A18" s="89">
        <v>10</v>
      </c>
      <c r="B18" s="330" t="s">
        <v>1391</v>
      </c>
      <c r="C18" s="328">
        <v>2246.0298680000001</v>
      </c>
      <c r="D18" s="328">
        <v>31.11851119</v>
      </c>
      <c r="E18" s="328">
        <v>364.4594811</v>
      </c>
      <c r="F18" s="328">
        <v>680.74101259999998</v>
      </c>
      <c r="G18" s="328">
        <v>432.3159455</v>
      </c>
      <c r="H18" s="328">
        <v>721.98260479999999</v>
      </c>
      <c r="I18" s="328">
        <v>15.41231269</v>
      </c>
      <c r="J18" s="332"/>
      <c r="K18" s="332"/>
      <c r="L18" s="332"/>
      <c r="M18" s="332"/>
      <c r="N18" s="332"/>
      <c r="O18" s="332"/>
      <c r="P18" s="332"/>
      <c r="Q18" s="328">
        <v>2246.0298680000001</v>
      </c>
      <c r="R18" s="333">
        <v>1</v>
      </c>
      <c r="S18" s="57"/>
    </row>
    <row r="19" spans="1:19" ht="15" customHeight="1" x14ac:dyDescent="0.35">
      <c r="A19" s="86"/>
      <c r="B19" s="86"/>
      <c r="C19" s="86"/>
      <c r="D19" s="86"/>
      <c r="E19" s="86"/>
      <c r="F19" s="86"/>
      <c r="G19" s="86"/>
      <c r="H19" s="86"/>
      <c r="I19" s="86"/>
      <c r="J19" s="86"/>
      <c r="K19" s="86"/>
      <c r="L19" s="86"/>
      <c r="M19" s="86"/>
      <c r="N19" s="86"/>
      <c r="O19" s="86"/>
      <c r="P19" s="86"/>
      <c r="Q19" s="86"/>
      <c r="R19" s="86"/>
    </row>
    <row r="20" spans="1:19" ht="15" customHeight="1" x14ac:dyDescent="0.25"/>
    <row r="21" spans="1:19" ht="15" customHeight="1" x14ac:dyDescent="0.25"/>
    <row r="22" spans="1:19" ht="15" customHeight="1" x14ac:dyDescent="0.25"/>
    <row r="23" spans="1:19" ht="15" customHeight="1" x14ac:dyDescent="0.25"/>
    <row r="24" spans="1:19" ht="15" customHeight="1" x14ac:dyDescent="0.25"/>
    <row r="25" spans="1:19" ht="15" customHeight="1" x14ac:dyDescent="0.25"/>
    <row r="26" spans="1:19" ht="15" customHeight="1" x14ac:dyDescent="0.25"/>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8">
    <mergeCell ref="A5:A8"/>
    <mergeCell ref="B6:B8"/>
    <mergeCell ref="D7:I7"/>
    <mergeCell ref="A1:R1"/>
    <mergeCell ref="A3:R3"/>
    <mergeCell ref="J7:P7"/>
    <mergeCell ref="D6:R6"/>
    <mergeCell ref="Q7:R7"/>
  </mergeCells>
  <hyperlinks>
    <hyperlink ref="S1" location="'Table of Contents'!A1" display="Table of Contents" xr:uid="{EAE62454-BA0C-46B4-BEE7-505E6AADC2DE}"/>
  </hyperlinks>
  <pageMargins left="0.75" right="0.75" top="1" bottom="1" header="0.5" footer="0.5"/>
  <pageSetup paperSize="9" scale="54" orientation="portrait" r:id="rId1"/>
  <colBreaks count="1" manualBreakCount="1">
    <brk id="18" max="18"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109"/>
  <sheetViews>
    <sheetView showRuler="0" zoomScaleNormal="100" workbookViewId="0">
      <selection sqref="A1:H1"/>
    </sheetView>
  </sheetViews>
  <sheetFormatPr defaultColWidth="13.1796875" defaultRowHeight="12.5" x14ac:dyDescent="0.25"/>
  <cols>
    <col min="1" max="1" width="3.54296875" customWidth="1"/>
    <col min="2" max="2" width="36.54296875" customWidth="1"/>
    <col min="3" max="3" width="17.54296875" customWidth="1"/>
    <col min="4" max="4" width="24.81640625" customWidth="1"/>
    <col min="5" max="5" width="23.26953125" customWidth="1"/>
    <col min="6" max="6" width="19.1796875" customWidth="1"/>
    <col min="7" max="7" width="22.453125" customWidth="1"/>
    <col min="8" max="8" width="23.26953125" customWidth="1"/>
    <col min="9" max="9" width="16.26953125" bestFit="1" customWidth="1"/>
  </cols>
  <sheetData>
    <row r="1" spans="1:9" ht="18.649999999999999" customHeight="1" x14ac:dyDescent="0.25">
      <c r="A1" s="401" t="s">
        <v>62</v>
      </c>
      <c r="B1" s="402"/>
      <c r="C1" s="402"/>
      <c r="D1" s="402"/>
      <c r="E1" s="402"/>
      <c r="F1" s="402"/>
      <c r="G1" s="402"/>
      <c r="H1" s="402"/>
      <c r="I1" s="349" t="s">
        <v>2</v>
      </c>
    </row>
    <row r="2" spans="1:9" ht="15" customHeight="1" x14ac:dyDescent="0.25"/>
    <row r="3" spans="1:9" ht="163" customHeight="1" x14ac:dyDescent="0.25">
      <c r="A3" s="589" t="s">
        <v>1393</v>
      </c>
      <c r="B3" s="390"/>
      <c r="C3" s="390"/>
      <c r="D3" s="390"/>
      <c r="E3" s="390"/>
      <c r="F3" s="390"/>
      <c r="G3" s="390"/>
      <c r="H3" s="390"/>
    </row>
    <row r="4" spans="1:9" ht="15" customHeight="1" x14ac:dyDescent="0.25"/>
    <row r="5" spans="1:9" ht="15" customHeight="1" x14ac:dyDescent="0.35">
      <c r="B5" s="77" t="s">
        <v>84</v>
      </c>
      <c r="C5" s="77" t="s">
        <v>85</v>
      </c>
      <c r="D5" s="77" t="s">
        <v>86</v>
      </c>
      <c r="E5" s="77" t="s">
        <v>87</v>
      </c>
      <c r="F5" s="77" t="s">
        <v>88</v>
      </c>
      <c r="G5" s="77" t="s">
        <v>420</v>
      </c>
      <c r="H5" s="77" t="s">
        <v>421</v>
      </c>
      <c r="I5" s="57"/>
    </row>
    <row r="6" spans="1:9" ht="35.9" customHeight="1" x14ac:dyDescent="0.35">
      <c r="B6" s="77" t="s">
        <v>1394</v>
      </c>
      <c r="C6" s="77" t="s">
        <v>1395</v>
      </c>
      <c r="D6" s="77" t="s">
        <v>1396</v>
      </c>
      <c r="E6" s="77" t="s">
        <v>1397</v>
      </c>
      <c r="F6" s="77" t="s">
        <v>1398</v>
      </c>
      <c r="G6" s="77" t="s">
        <v>1399</v>
      </c>
      <c r="H6" s="77" t="s">
        <v>1400</v>
      </c>
      <c r="I6" s="57"/>
    </row>
    <row r="7" spans="1:9" ht="15" customHeight="1" x14ac:dyDescent="0.35">
      <c r="A7" s="334">
        <v>1</v>
      </c>
      <c r="B7" s="257" t="s">
        <v>1401</v>
      </c>
      <c r="C7" s="77" t="s">
        <v>1402</v>
      </c>
      <c r="D7" s="335">
        <v>1349.302488</v>
      </c>
      <c r="E7" s="336" t="s">
        <v>1403</v>
      </c>
      <c r="F7" s="337">
        <v>2021</v>
      </c>
      <c r="G7" s="338">
        <v>0</v>
      </c>
      <c r="H7" s="336" t="s">
        <v>1403</v>
      </c>
      <c r="I7" s="57"/>
    </row>
    <row r="8" spans="1:9" ht="15" customHeight="1" x14ac:dyDescent="0.35">
      <c r="A8" s="334">
        <v>2</v>
      </c>
      <c r="B8" s="257" t="s">
        <v>1404</v>
      </c>
      <c r="C8" s="257"/>
      <c r="D8" s="257"/>
      <c r="E8" s="257"/>
      <c r="F8" s="257"/>
      <c r="G8" s="257"/>
      <c r="H8" s="257"/>
      <c r="I8" s="57"/>
    </row>
    <row r="9" spans="1:9" ht="15" customHeight="1" x14ac:dyDescent="0.35">
      <c r="A9" s="334">
        <v>3</v>
      </c>
      <c r="B9" s="257" t="s">
        <v>1405</v>
      </c>
      <c r="C9" s="257"/>
      <c r="D9" s="257"/>
      <c r="E9" s="257"/>
      <c r="F9" s="257"/>
      <c r="G9" s="257"/>
      <c r="H9" s="257"/>
      <c r="I9" s="57"/>
    </row>
    <row r="10" spans="1:9" ht="15" customHeight="1" x14ac:dyDescent="0.35">
      <c r="A10" s="334">
        <v>4</v>
      </c>
      <c r="B10" s="257" t="s">
        <v>1406</v>
      </c>
      <c r="C10" s="257"/>
      <c r="D10" s="257"/>
      <c r="E10" s="257"/>
      <c r="F10" s="257"/>
      <c r="G10" s="257"/>
      <c r="H10" s="257"/>
      <c r="I10" s="57"/>
    </row>
    <row r="11" spans="1:9" ht="15" customHeight="1" x14ac:dyDescent="0.35">
      <c r="A11" s="334">
        <v>5</v>
      </c>
      <c r="B11" s="257" t="s">
        <v>1407</v>
      </c>
      <c r="C11" s="257"/>
      <c r="D11" s="257"/>
      <c r="E11" s="257"/>
      <c r="F11" s="257"/>
      <c r="G11" s="257"/>
      <c r="H11" s="257"/>
      <c r="I11" s="57"/>
    </row>
    <row r="12" spans="1:9" ht="29.15" customHeight="1" x14ac:dyDescent="0.35">
      <c r="A12" s="334">
        <v>6</v>
      </c>
      <c r="B12" s="257" t="s">
        <v>1408</v>
      </c>
      <c r="C12" s="257"/>
      <c r="D12" s="257"/>
      <c r="E12" s="257"/>
      <c r="F12" s="257"/>
      <c r="G12" s="257"/>
      <c r="H12" s="257"/>
      <c r="I12" s="57"/>
    </row>
    <row r="13" spans="1:9" ht="29.15" customHeight="1" x14ac:dyDescent="0.35">
      <c r="A13" s="334">
        <v>7</v>
      </c>
      <c r="B13" s="257" t="s">
        <v>1409</v>
      </c>
      <c r="C13" s="257"/>
      <c r="D13" s="257"/>
      <c r="E13" s="257"/>
      <c r="F13" s="257"/>
      <c r="G13" s="257"/>
      <c r="H13" s="257"/>
      <c r="I13" s="57"/>
    </row>
    <row r="14" spans="1:9" ht="15" customHeight="1" x14ac:dyDescent="0.35">
      <c r="A14" s="334">
        <v>8</v>
      </c>
      <c r="B14" s="257" t="s">
        <v>1410</v>
      </c>
      <c r="C14" s="257"/>
      <c r="D14" s="257"/>
      <c r="E14" s="257"/>
      <c r="F14" s="257"/>
      <c r="G14" s="257"/>
      <c r="H14" s="257"/>
      <c r="I14" s="57"/>
    </row>
    <row r="15" spans="1:9" ht="15" customHeight="1" x14ac:dyDescent="0.35">
      <c r="A15" s="86"/>
      <c r="B15" s="86"/>
      <c r="C15" s="86"/>
      <c r="D15" s="86"/>
      <c r="E15" s="86"/>
      <c r="F15" s="86"/>
      <c r="G15" s="86"/>
      <c r="H15" s="86"/>
    </row>
    <row r="16" spans="1:9" ht="15" customHeight="1" x14ac:dyDescent="0.35">
      <c r="B16" s="436" t="s">
        <v>1411</v>
      </c>
      <c r="C16" s="390"/>
      <c r="D16" s="390"/>
      <c r="E16" s="390"/>
      <c r="F16" s="390"/>
      <c r="G16" s="390"/>
      <c r="H16" s="390"/>
    </row>
    <row r="17" ht="15" customHeight="1" x14ac:dyDescent="0.25"/>
    <row r="18" ht="15" customHeight="1" x14ac:dyDescent="0.25"/>
    <row r="19" ht="29.15" customHeight="1" x14ac:dyDescent="0.25"/>
    <row r="20" ht="42.6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39.25" customHeight="1" x14ac:dyDescent="0.25"/>
    <row r="85" ht="39.2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sheetData>
  <mergeCells count="3">
    <mergeCell ref="A1:H1"/>
    <mergeCell ref="A3:H3"/>
    <mergeCell ref="B16:H16"/>
  </mergeCells>
  <hyperlinks>
    <hyperlink ref="I1" location="'Table of Contents'!A1" display="Table of Contents" xr:uid="{FFA25693-FB5E-4629-8AD8-FE9F64A51BAA}"/>
  </hyperlinks>
  <pageMargins left="0.75" right="0.75" top="1" bottom="1" header="0.5" footer="0.5"/>
  <pageSetup paperSize="9" scale="51" orientation="portrait" r:id="rId1"/>
  <colBreaks count="1" manualBreakCount="1">
    <brk id="8"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53"/>
  <sheetViews>
    <sheetView showRuler="0" zoomScaleNormal="100" workbookViewId="0">
      <selection sqref="A1:F1"/>
    </sheetView>
  </sheetViews>
  <sheetFormatPr defaultColWidth="13.1796875" defaultRowHeight="12.5" x14ac:dyDescent="0.25"/>
  <cols>
    <col min="1" max="1" width="9.7265625" customWidth="1"/>
    <col min="2" max="6" width="20.1796875" customWidth="1"/>
    <col min="7" max="7" width="16.26953125" bestFit="1" customWidth="1"/>
  </cols>
  <sheetData>
    <row r="1" spans="1:7" ht="39.25" customHeight="1" x14ac:dyDescent="0.25">
      <c r="A1" s="401" t="s">
        <v>63</v>
      </c>
      <c r="B1" s="402"/>
      <c r="C1" s="402"/>
      <c r="D1" s="402"/>
      <c r="E1" s="402"/>
      <c r="F1" s="402"/>
      <c r="G1" s="349" t="s">
        <v>2</v>
      </c>
    </row>
    <row r="2" spans="1:7" ht="15" customHeight="1" x14ac:dyDescent="0.25"/>
    <row r="3" spans="1:7" ht="152.15" customHeight="1" x14ac:dyDescent="0.25">
      <c r="A3" s="589" t="s">
        <v>2170</v>
      </c>
      <c r="B3" s="390"/>
      <c r="C3" s="390"/>
      <c r="D3" s="390"/>
      <c r="E3" s="390"/>
      <c r="F3" s="390"/>
    </row>
    <row r="4" spans="1:7" ht="15" customHeight="1" x14ac:dyDescent="0.25"/>
    <row r="5" spans="1:7" ht="15" customHeight="1" x14ac:dyDescent="0.35">
      <c r="A5" s="390"/>
      <c r="B5" s="77" t="s">
        <v>84</v>
      </c>
      <c r="C5" s="77" t="s">
        <v>85</v>
      </c>
      <c r="D5" s="77" t="s">
        <v>86</v>
      </c>
      <c r="E5" s="77" t="s">
        <v>87</v>
      </c>
      <c r="F5" s="77" t="s">
        <v>88</v>
      </c>
      <c r="G5" s="57"/>
    </row>
    <row r="6" spans="1:7" ht="87" x14ac:dyDescent="0.35">
      <c r="A6" s="390"/>
      <c r="B6" s="77" t="s">
        <v>1412</v>
      </c>
      <c r="C6" s="77" t="s">
        <v>1413</v>
      </c>
      <c r="D6" s="77" t="s">
        <v>1306</v>
      </c>
      <c r="E6" s="77" t="s">
        <v>1414</v>
      </c>
      <c r="F6" s="77" t="s">
        <v>1415</v>
      </c>
      <c r="G6" s="57"/>
    </row>
    <row r="7" spans="1:7" ht="15" customHeight="1" x14ac:dyDescent="0.35">
      <c r="A7" s="89">
        <v>1</v>
      </c>
      <c r="B7" s="339">
        <v>0</v>
      </c>
      <c r="C7" s="339">
        <v>0</v>
      </c>
      <c r="D7" s="44"/>
      <c r="E7" s="339">
        <v>0</v>
      </c>
      <c r="F7" s="339">
        <v>0</v>
      </c>
      <c r="G7" s="57"/>
    </row>
    <row r="8" spans="1:7" ht="32.5" customHeight="1" x14ac:dyDescent="0.35">
      <c r="A8" s="86"/>
      <c r="B8" s="86"/>
      <c r="C8" s="86"/>
      <c r="D8" s="86"/>
      <c r="E8" s="86"/>
      <c r="F8" s="86"/>
    </row>
    <row r="9" spans="1:7" ht="15" customHeight="1" x14ac:dyDescent="0.35">
      <c r="A9" s="436" t="s">
        <v>1416</v>
      </c>
      <c r="B9" s="390"/>
      <c r="C9" s="390"/>
      <c r="D9" s="390"/>
      <c r="E9" s="390"/>
      <c r="F9" s="390"/>
    </row>
    <row r="10" spans="1:7" ht="15" customHeight="1" x14ac:dyDescent="0.35">
      <c r="A10" s="436" t="s">
        <v>1417</v>
      </c>
      <c r="B10" s="390"/>
      <c r="C10" s="390"/>
      <c r="D10" s="390"/>
      <c r="E10" s="390"/>
      <c r="F10" s="390"/>
    </row>
    <row r="11" spans="1:7" ht="15" customHeight="1" x14ac:dyDescent="0.25"/>
    <row r="12" spans="1:7" ht="15" customHeight="1" x14ac:dyDescent="0.25"/>
    <row r="13" spans="1:7" ht="15" customHeight="1" x14ac:dyDescent="0.25"/>
    <row r="14" spans="1:7" ht="15" customHeight="1" x14ac:dyDescent="0.25"/>
    <row r="15" spans="1:7" ht="15" customHeight="1" x14ac:dyDescent="0.25"/>
    <row r="16" spans="1:7"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5">
    <mergeCell ref="A1:F1"/>
    <mergeCell ref="A3:F3"/>
    <mergeCell ref="A5:A6"/>
    <mergeCell ref="A9:F9"/>
    <mergeCell ref="A10:F10"/>
  </mergeCells>
  <hyperlinks>
    <hyperlink ref="G1" location="'Table of Contents'!A1" display="Table of Contents" xr:uid="{C50ECA55-6D28-480A-9431-6D3387676F4F}"/>
  </hyperlinks>
  <pageMargins left="0.75" right="0.75" top="1" bottom="1" header="0.5" footer="0.5"/>
  <pageSetup paperSize="9" scale="79" orientation="portrait" r:id="rId1"/>
  <colBreaks count="1" manualBreakCount="1">
    <brk id="6"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Q52"/>
  <sheetViews>
    <sheetView showRuler="0" zoomScaleNormal="100" workbookViewId="0">
      <selection sqref="A1:P1"/>
    </sheetView>
  </sheetViews>
  <sheetFormatPr defaultColWidth="13.1796875" defaultRowHeight="12.5" x14ac:dyDescent="0.25"/>
  <cols>
    <col min="1" max="1" width="4.1796875" customWidth="1"/>
    <col min="2" max="2" width="22.453125" customWidth="1"/>
    <col min="3" max="3" width="9.7265625" customWidth="1"/>
    <col min="4" max="7" width="10.453125" customWidth="1"/>
    <col min="8" max="8" width="9.1796875" customWidth="1"/>
    <col min="9" max="9" width="11.54296875" customWidth="1"/>
    <col min="10" max="11" width="11.81640625" customWidth="1"/>
    <col min="12" max="12" width="10.7265625" customWidth="1"/>
    <col min="13" max="13" width="11.453125" customWidth="1"/>
    <col min="14" max="14" width="8.453125" customWidth="1"/>
    <col min="15" max="15" width="10.1796875" customWidth="1"/>
    <col min="16" max="16" width="11" customWidth="1"/>
    <col min="17" max="17" width="16.26953125" bestFit="1" customWidth="1"/>
  </cols>
  <sheetData>
    <row r="1" spans="1:17" ht="18.649999999999999" customHeight="1" x14ac:dyDescent="0.25">
      <c r="A1" s="401" t="s">
        <v>64</v>
      </c>
      <c r="B1" s="402"/>
      <c r="C1" s="402"/>
      <c r="D1" s="402"/>
      <c r="E1" s="402"/>
      <c r="F1" s="402"/>
      <c r="G1" s="402"/>
      <c r="H1" s="402"/>
      <c r="I1" s="402"/>
      <c r="J1" s="402"/>
      <c r="K1" s="402"/>
      <c r="L1" s="402"/>
      <c r="M1" s="402"/>
      <c r="N1" s="402"/>
      <c r="O1" s="402"/>
      <c r="P1" s="402"/>
      <c r="Q1" s="349" t="s">
        <v>2</v>
      </c>
    </row>
    <row r="2" spans="1:17" ht="15" customHeight="1" x14ac:dyDescent="0.25"/>
    <row r="3" spans="1:17" ht="409.5" customHeight="1" x14ac:dyDescent="0.25">
      <c r="A3" s="589" t="s">
        <v>2171</v>
      </c>
      <c r="B3" s="390"/>
      <c r="C3" s="390"/>
      <c r="D3" s="390"/>
      <c r="E3" s="390"/>
      <c r="F3" s="390"/>
      <c r="G3" s="390"/>
      <c r="H3" s="390"/>
      <c r="I3" s="390"/>
      <c r="J3" s="390"/>
      <c r="K3" s="390"/>
      <c r="L3" s="390"/>
      <c r="M3" s="390"/>
      <c r="N3" s="390"/>
      <c r="O3" s="390"/>
      <c r="P3" s="390"/>
    </row>
    <row r="4" spans="1:17" ht="15" customHeight="1" x14ac:dyDescent="0.25"/>
    <row r="5" spans="1:17" ht="15" customHeight="1" x14ac:dyDescent="0.35">
      <c r="A5" s="390"/>
      <c r="B5" s="77" t="s">
        <v>84</v>
      </c>
      <c r="C5" s="77" t="s">
        <v>85</v>
      </c>
      <c r="D5" s="77" t="s">
        <v>86</v>
      </c>
      <c r="E5" s="77" t="s">
        <v>87</v>
      </c>
      <c r="F5" s="77" t="s">
        <v>88</v>
      </c>
      <c r="G5" s="77" t="s">
        <v>420</v>
      </c>
      <c r="H5" s="77" t="s">
        <v>421</v>
      </c>
      <c r="I5" s="77" t="s">
        <v>422</v>
      </c>
      <c r="J5" s="77" t="s">
        <v>423</v>
      </c>
      <c r="K5" s="77" t="s">
        <v>424</v>
      </c>
      <c r="L5" s="77" t="s">
        <v>425</v>
      </c>
      <c r="M5" s="77" t="s">
        <v>426</v>
      </c>
      <c r="N5" s="77" t="s">
        <v>427</v>
      </c>
      <c r="O5" s="77" t="s">
        <v>792</v>
      </c>
      <c r="P5" s="77" t="s">
        <v>1418</v>
      </c>
      <c r="Q5" s="57"/>
    </row>
    <row r="6" spans="1:17" ht="15" customHeight="1" x14ac:dyDescent="0.35">
      <c r="A6" s="390"/>
      <c r="B6" s="601" t="s">
        <v>188</v>
      </c>
      <c r="C6" s="521"/>
      <c r="D6" s="598" t="s">
        <v>1296</v>
      </c>
      <c r="E6" s="598"/>
      <c r="F6" s="598"/>
      <c r="G6" s="598"/>
      <c r="H6" s="598"/>
      <c r="I6" s="598"/>
      <c r="J6" s="598"/>
      <c r="K6" s="598"/>
      <c r="L6" s="598"/>
      <c r="M6" s="598"/>
      <c r="N6" s="598"/>
      <c r="O6" s="598"/>
      <c r="P6" s="570"/>
      <c r="Q6" s="57"/>
    </row>
    <row r="7" spans="1:17" ht="15" customHeight="1" x14ac:dyDescent="0.35">
      <c r="A7" s="390"/>
      <c r="B7" s="602"/>
      <c r="C7" s="604"/>
      <c r="D7" s="569" t="s">
        <v>1419</v>
      </c>
      <c r="E7" s="598"/>
      <c r="F7" s="598"/>
      <c r="G7" s="598"/>
      <c r="H7" s="598"/>
      <c r="I7" s="598"/>
      <c r="J7" s="598"/>
      <c r="K7" s="598"/>
      <c r="L7" s="598"/>
      <c r="M7" s="598"/>
      <c r="N7" s="598"/>
      <c r="O7" s="598"/>
      <c r="P7" s="570"/>
      <c r="Q7" s="57"/>
    </row>
    <row r="8" spans="1:17" ht="70" customHeight="1" x14ac:dyDescent="0.35">
      <c r="A8" s="390"/>
      <c r="B8" s="602"/>
      <c r="C8" s="604"/>
      <c r="D8" s="569" t="s">
        <v>1420</v>
      </c>
      <c r="E8" s="598"/>
      <c r="F8" s="598"/>
      <c r="G8" s="598"/>
      <c r="H8" s="570"/>
      <c r="I8" s="590" t="s">
        <v>1421</v>
      </c>
      <c r="J8" s="590" t="s">
        <v>1422</v>
      </c>
      <c r="K8" s="600" t="s">
        <v>1423</v>
      </c>
      <c r="L8" s="590" t="s">
        <v>1309</v>
      </c>
      <c r="M8" s="590" t="s">
        <v>1308</v>
      </c>
      <c r="N8" s="599" t="s">
        <v>795</v>
      </c>
      <c r="O8" s="598"/>
      <c r="P8" s="570"/>
      <c r="Q8" s="57"/>
    </row>
    <row r="9" spans="1:17" ht="59.15" customHeight="1" x14ac:dyDescent="0.35">
      <c r="A9" s="390"/>
      <c r="B9" s="603"/>
      <c r="C9" s="591"/>
      <c r="D9" s="77" t="s">
        <v>1300</v>
      </c>
      <c r="E9" s="77" t="s">
        <v>1301</v>
      </c>
      <c r="F9" s="77" t="s">
        <v>1302</v>
      </c>
      <c r="G9" s="77" t="s">
        <v>1303</v>
      </c>
      <c r="H9" s="77" t="s">
        <v>1304</v>
      </c>
      <c r="I9" s="591"/>
      <c r="J9" s="591"/>
      <c r="K9" s="591"/>
      <c r="L9" s="591"/>
      <c r="M9" s="591"/>
      <c r="N9" s="323"/>
      <c r="O9" s="77" t="s">
        <v>1424</v>
      </c>
      <c r="P9" s="77" t="s">
        <v>1308</v>
      </c>
      <c r="Q9" s="57"/>
    </row>
    <row r="10" spans="1:17" ht="29.15" customHeight="1" x14ac:dyDescent="0.35">
      <c r="A10" s="89">
        <v>1</v>
      </c>
      <c r="B10" s="257" t="s">
        <v>1312</v>
      </c>
      <c r="C10" s="328">
        <v>732.99972379999997</v>
      </c>
      <c r="D10" s="328">
        <v>4.151320374</v>
      </c>
      <c r="E10" s="328">
        <v>1.8306098079999999</v>
      </c>
      <c r="F10" s="328">
        <v>2.4992600519999999</v>
      </c>
      <c r="G10" s="373">
        <v>2.6570599999999999E-4</v>
      </c>
      <c r="H10" s="328">
        <v>6.2847855370000003</v>
      </c>
      <c r="I10" s="334">
        <v>2.5706520249999998</v>
      </c>
      <c r="J10" s="334">
        <v>4.245536242</v>
      </c>
      <c r="K10" s="334">
        <v>1.665267673</v>
      </c>
      <c r="L10" s="334">
        <v>1.153771739</v>
      </c>
      <c r="M10" s="334">
        <v>0.68255122599999996</v>
      </c>
      <c r="N10" s="372">
        <v>-0.42058188200000002</v>
      </c>
      <c r="O10" s="372">
        <v>-7.3884060000000001E-2</v>
      </c>
      <c r="P10" s="372">
        <v>-0.26411307699999997</v>
      </c>
      <c r="Q10" s="57"/>
    </row>
    <row r="11" spans="1:17" ht="29.15" customHeight="1" x14ac:dyDescent="0.35">
      <c r="A11" s="89">
        <v>2</v>
      </c>
      <c r="B11" s="257" t="s">
        <v>1313</v>
      </c>
      <c r="C11" s="328">
        <v>35.162124660000003</v>
      </c>
      <c r="D11" s="373">
        <v>0.11983652</v>
      </c>
      <c r="E11" s="373">
        <v>2.8479717000000002E-2</v>
      </c>
      <c r="F11" s="373">
        <v>4.7106049999999997E-3</v>
      </c>
      <c r="G11" s="328">
        <v>0</v>
      </c>
      <c r="H11" s="328">
        <v>3.018550496</v>
      </c>
      <c r="I11" s="334">
        <v>4.6381041999999997E-2</v>
      </c>
      <c r="J11" s="334">
        <v>7.6600173999999993E-2</v>
      </c>
      <c r="K11" s="334">
        <v>3.0045625999999999E-2</v>
      </c>
      <c r="L11" s="334">
        <v>2.6790127E-2</v>
      </c>
      <c r="M11" s="334">
        <v>4.9313880000000001E-3</v>
      </c>
      <c r="N11" s="372">
        <v>-5.6101110000000001E-3</v>
      </c>
      <c r="O11" s="372">
        <v>-1.199552E-3</v>
      </c>
      <c r="P11" s="372">
        <v>-3.5980729999999998E-3</v>
      </c>
      <c r="Q11" s="57"/>
    </row>
    <row r="12" spans="1:17" ht="15" customHeight="1" x14ac:dyDescent="0.35">
      <c r="A12" s="89">
        <v>3</v>
      </c>
      <c r="B12" s="257" t="s">
        <v>1319</v>
      </c>
      <c r="C12" s="328">
        <v>3187.747985</v>
      </c>
      <c r="D12" s="328">
        <v>5.8162371049999999</v>
      </c>
      <c r="E12" s="328">
        <v>1.0603050469999999</v>
      </c>
      <c r="F12" s="373">
        <v>0.16641718699999999</v>
      </c>
      <c r="G12" s="328">
        <v>0</v>
      </c>
      <c r="H12" s="328">
        <v>2.820648066</v>
      </c>
      <c r="I12" s="334">
        <v>2.1346568110000002</v>
      </c>
      <c r="J12" s="334">
        <v>3.5254724350000002</v>
      </c>
      <c r="K12" s="334">
        <v>1.3828300929999999</v>
      </c>
      <c r="L12" s="334">
        <v>0.853682634</v>
      </c>
      <c r="M12" s="334">
        <v>0.118468168</v>
      </c>
      <c r="N12" s="372">
        <v>-0.15380640600000001</v>
      </c>
      <c r="O12" s="372">
        <v>-8.6200206000000001E-2</v>
      </c>
      <c r="P12" s="372">
        <v>-3.7364565000000002E-2</v>
      </c>
      <c r="Q12" s="57"/>
    </row>
    <row r="13" spans="1:17" ht="43.5" x14ac:dyDescent="0.35">
      <c r="A13" s="89">
        <v>4</v>
      </c>
      <c r="B13" s="257" t="s">
        <v>1344</v>
      </c>
      <c r="C13" s="328">
        <v>3113.9122240000002</v>
      </c>
      <c r="D13" s="373">
        <v>0.32620007299999998</v>
      </c>
      <c r="E13" s="373">
        <v>0.21086064199999999</v>
      </c>
      <c r="F13" s="373">
        <v>0.34604335400000003</v>
      </c>
      <c r="G13" s="373">
        <v>3.9872154E-2</v>
      </c>
      <c r="H13" s="328">
        <v>8.4761091240000006</v>
      </c>
      <c r="I13" s="334">
        <v>0.27974568399999999</v>
      </c>
      <c r="J13" s="334">
        <v>0.46201136100000001</v>
      </c>
      <c r="K13" s="334">
        <v>0.18121917700000001</v>
      </c>
      <c r="L13" s="334">
        <v>3.8005440000000001E-2</v>
      </c>
      <c r="M13" s="334">
        <v>6.6762599999999997E-5</v>
      </c>
      <c r="N13" s="372">
        <v>-9.0667609999999996E-3</v>
      </c>
      <c r="O13" s="372">
        <v>-5.4089230000000004E-3</v>
      </c>
      <c r="P13" s="372">
        <v>-4.10955E-5</v>
      </c>
      <c r="Q13" s="57"/>
    </row>
    <row r="14" spans="1:17" ht="58" x14ac:dyDescent="0.35">
      <c r="A14" s="89">
        <v>5</v>
      </c>
      <c r="B14" s="257" t="s">
        <v>1349</v>
      </c>
      <c r="C14" s="328">
        <v>254.87946439999999</v>
      </c>
      <c r="D14" s="328">
        <v>1.8232033949999999</v>
      </c>
      <c r="E14" s="373">
        <v>0.34023872199999999</v>
      </c>
      <c r="F14" s="328">
        <v>0</v>
      </c>
      <c r="G14" s="328">
        <v>0</v>
      </c>
      <c r="H14" s="328">
        <v>2.4238713039999999</v>
      </c>
      <c r="I14" s="334">
        <v>0.65571959599999996</v>
      </c>
      <c r="J14" s="334">
        <v>1.0829475479999999</v>
      </c>
      <c r="K14" s="334">
        <v>0.424774973</v>
      </c>
      <c r="L14" s="334">
        <v>0.35787649700000002</v>
      </c>
      <c r="M14" s="334">
        <v>3.7969007999999999E-2</v>
      </c>
      <c r="N14" s="372">
        <v>-6.3389872E-2</v>
      </c>
      <c r="O14" s="372">
        <v>-3.4174311999999998E-2</v>
      </c>
      <c r="P14" s="372">
        <v>-1.6328632999999999E-2</v>
      </c>
      <c r="Q14" s="57"/>
    </row>
    <row r="15" spans="1:17" ht="15" customHeight="1" x14ac:dyDescent="0.35">
      <c r="A15" s="89">
        <v>6</v>
      </c>
      <c r="B15" s="257" t="s">
        <v>1350</v>
      </c>
      <c r="C15" s="328">
        <v>1337.2753299999999</v>
      </c>
      <c r="D15" s="328">
        <v>14.38811847</v>
      </c>
      <c r="E15" s="373">
        <v>0.33725893099999998</v>
      </c>
      <c r="F15" s="373">
        <v>7.2535899000000001E-2</v>
      </c>
      <c r="G15" s="328">
        <v>0</v>
      </c>
      <c r="H15" s="328">
        <v>1.563650623</v>
      </c>
      <c r="I15" s="334">
        <v>4.4851127059999998</v>
      </c>
      <c r="J15" s="334">
        <v>7.4073458240000001</v>
      </c>
      <c r="K15" s="334">
        <v>2.9054547730000002</v>
      </c>
      <c r="L15" s="334">
        <v>2.2948717539999999</v>
      </c>
      <c r="M15" s="334">
        <v>0.52564376499999999</v>
      </c>
      <c r="N15" s="372">
        <v>-0.38587514000000001</v>
      </c>
      <c r="O15" s="372">
        <v>-6.7751354E-2</v>
      </c>
      <c r="P15" s="372">
        <v>-0.21287904099999999</v>
      </c>
      <c r="Q15" s="57"/>
    </row>
    <row r="16" spans="1:17" ht="54.25" customHeight="1" x14ac:dyDescent="0.35">
      <c r="A16" s="89">
        <v>7</v>
      </c>
      <c r="B16" s="257" t="s">
        <v>1354</v>
      </c>
      <c r="C16" s="328">
        <v>1689.158291</v>
      </c>
      <c r="D16" s="328">
        <v>12.29374709</v>
      </c>
      <c r="E16" s="328">
        <v>2.7760363730000002</v>
      </c>
      <c r="F16" s="328">
        <v>0.79238406800000005</v>
      </c>
      <c r="G16" s="328">
        <v>0</v>
      </c>
      <c r="H16" s="328">
        <v>2.998791658</v>
      </c>
      <c r="I16" s="334">
        <v>4.8076784650000004</v>
      </c>
      <c r="J16" s="334">
        <v>7.9400762780000003</v>
      </c>
      <c r="K16" s="334">
        <v>3.1144127830000001</v>
      </c>
      <c r="L16" s="334">
        <v>1.746371873</v>
      </c>
      <c r="M16" s="334">
        <v>0.59744850299999996</v>
      </c>
      <c r="N16" s="328">
        <v>-0.58218114399999998</v>
      </c>
      <c r="O16" s="372">
        <v>-0.20926458100000001</v>
      </c>
      <c r="P16" s="372">
        <v>-0.26024213400000001</v>
      </c>
      <c r="Q16" s="57"/>
    </row>
    <row r="17" spans="1:17" ht="29.15" customHeight="1" x14ac:dyDescent="0.35">
      <c r="A17" s="89">
        <v>8</v>
      </c>
      <c r="B17" s="257" t="s">
        <v>1355</v>
      </c>
      <c r="C17" s="328">
        <v>1657.8714460000001</v>
      </c>
      <c r="D17" s="328">
        <v>1.1587656159999999</v>
      </c>
      <c r="E17" s="373">
        <v>0.40811720099999999</v>
      </c>
      <c r="F17" s="373">
        <v>7.2491405999999994E-2</v>
      </c>
      <c r="G17" s="328">
        <v>0</v>
      </c>
      <c r="H17" s="328">
        <v>3.6015066419999999</v>
      </c>
      <c r="I17" s="334">
        <v>0.496879391</v>
      </c>
      <c r="J17" s="334">
        <v>0.820616499</v>
      </c>
      <c r="K17" s="334">
        <v>0.32187833300000002</v>
      </c>
      <c r="L17" s="334">
        <v>0.23334841000000001</v>
      </c>
      <c r="M17" s="334">
        <v>7.5879720000000001E-3</v>
      </c>
      <c r="N17" s="372">
        <v>-3.2477399999999997E-2</v>
      </c>
      <c r="O17" s="372">
        <v>-2.0138922E-2</v>
      </c>
      <c r="P17" s="372">
        <v>-3.776836E-3</v>
      </c>
      <c r="Q17" s="57"/>
    </row>
    <row r="18" spans="1:17" ht="15" customHeight="1" x14ac:dyDescent="0.35">
      <c r="A18" s="89">
        <v>9</v>
      </c>
      <c r="B18" s="257" t="s">
        <v>1362</v>
      </c>
      <c r="C18" s="328">
        <v>7127.6996300000001</v>
      </c>
      <c r="D18" s="328">
        <v>132.29837319999999</v>
      </c>
      <c r="E18" s="328">
        <v>19.28279951</v>
      </c>
      <c r="F18" s="328">
        <v>4.6981252920000003</v>
      </c>
      <c r="G18" s="373">
        <v>4.3852520000000001E-3</v>
      </c>
      <c r="H18" s="328">
        <v>2.576845423</v>
      </c>
      <c r="I18" s="334">
        <v>47.37</v>
      </c>
      <c r="J18" s="334">
        <v>78.229120120000005</v>
      </c>
      <c r="K18" s="334">
        <v>30.68456312</v>
      </c>
      <c r="L18" s="334">
        <v>69.419442270000005</v>
      </c>
      <c r="M18" s="334">
        <v>6.4191133120000003</v>
      </c>
      <c r="N18" s="328">
        <v>-6.6783665030000003</v>
      </c>
      <c r="O18" s="328">
        <v>-4.1010565090000002</v>
      </c>
      <c r="P18" s="328">
        <v>-1.83310313</v>
      </c>
      <c r="Q18" s="57"/>
    </row>
    <row r="19" spans="1:17" ht="42.65" customHeight="1" x14ac:dyDescent="0.35">
      <c r="A19" s="89">
        <v>10</v>
      </c>
      <c r="B19" s="257" t="s">
        <v>1425</v>
      </c>
      <c r="C19" s="328">
        <v>1736.7855039999999</v>
      </c>
      <c r="D19" s="328">
        <v>47.526817860000001</v>
      </c>
      <c r="E19" s="328">
        <v>6.3805431329999998</v>
      </c>
      <c r="F19" s="328">
        <v>1.4805335820000001</v>
      </c>
      <c r="G19" s="328">
        <v>0</v>
      </c>
      <c r="H19" s="328">
        <v>2.6266903410000002</v>
      </c>
      <c r="I19" s="334">
        <v>16.919157040000002</v>
      </c>
      <c r="J19" s="334">
        <v>29.4048087</v>
      </c>
      <c r="K19" s="334">
        <v>9.0639288350000005</v>
      </c>
      <c r="L19" s="334">
        <v>20.47516929</v>
      </c>
      <c r="M19" s="334">
        <v>0.29940878700000001</v>
      </c>
      <c r="N19" s="328">
        <v>-2.4810211029999998</v>
      </c>
      <c r="O19" s="328">
        <v>-2.3122376930000001</v>
      </c>
      <c r="P19" s="372">
        <v>-7.1725451999999995E-2</v>
      </c>
      <c r="Q19" s="57"/>
    </row>
    <row r="20" spans="1:17" ht="42.65" customHeight="1" x14ac:dyDescent="0.35">
      <c r="A20" s="89">
        <v>11</v>
      </c>
      <c r="B20" s="257" t="s">
        <v>1426</v>
      </c>
      <c r="C20" s="328">
        <v>7168.9784730000001</v>
      </c>
      <c r="D20" s="328">
        <v>169.55256879999999</v>
      </c>
      <c r="E20" s="328">
        <v>39.534373359999996</v>
      </c>
      <c r="F20" s="328">
        <v>21.891599589999998</v>
      </c>
      <c r="G20" s="328">
        <v>0</v>
      </c>
      <c r="H20" s="328">
        <v>3.343060135</v>
      </c>
      <c r="I20" s="334">
        <v>69.875900880000003</v>
      </c>
      <c r="J20" s="334">
        <v>113.9407552</v>
      </c>
      <c r="K20" s="334">
        <v>47.161885740000002</v>
      </c>
      <c r="L20" s="334">
        <v>101.7314327</v>
      </c>
      <c r="M20" s="334">
        <v>15.875620140000001</v>
      </c>
      <c r="N20" s="328">
        <v>-13.0035545</v>
      </c>
      <c r="O20" s="328">
        <v>-7.5136492019999999</v>
      </c>
      <c r="P20" s="328">
        <v>-4.4311496640000003</v>
      </c>
      <c r="Q20" s="57"/>
    </row>
    <row r="21" spans="1:17" ht="29.15" customHeight="1" x14ac:dyDescent="0.35">
      <c r="A21" s="89">
        <v>12</v>
      </c>
      <c r="B21" s="257" t="s">
        <v>1427</v>
      </c>
      <c r="C21" s="328">
        <v>0</v>
      </c>
      <c r="D21" s="257"/>
      <c r="E21" s="257"/>
      <c r="F21" s="257"/>
      <c r="G21" s="257"/>
      <c r="H21" s="257"/>
      <c r="I21" s="257"/>
      <c r="J21" s="257"/>
      <c r="K21" s="257"/>
      <c r="L21" s="257"/>
      <c r="M21" s="257"/>
      <c r="N21" s="257"/>
      <c r="O21" s="257"/>
      <c r="P21" s="257"/>
      <c r="Q21" s="57"/>
    </row>
    <row r="22" spans="1:17" ht="42.65" customHeight="1" x14ac:dyDescent="0.35">
      <c r="A22" s="89">
        <v>13</v>
      </c>
      <c r="B22" s="364" t="s">
        <v>1428</v>
      </c>
      <c r="C22" s="328">
        <v>7667.4741000000004</v>
      </c>
      <c r="D22" s="328">
        <v>55.818659670000002</v>
      </c>
      <c r="E22" s="328">
        <v>16.893812570000001</v>
      </c>
      <c r="F22" s="328">
        <v>6.2455637890000002</v>
      </c>
      <c r="G22" s="328">
        <v>6.4040985999999994E-2</v>
      </c>
      <c r="H22" s="328">
        <v>3.5972438210000002</v>
      </c>
      <c r="I22" s="334">
        <v>23.95087161</v>
      </c>
      <c r="J22" s="334">
        <v>39.55583738</v>
      </c>
      <c r="K22" s="334">
        <v>15.51536802</v>
      </c>
      <c r="L22" s="334">
        <v>20.140095800000001</v>
      </c>
      <c r="M22" s="334">
        <v>4.0899068239999998</v>
      </c>
      <c r="N22" s="328">
        <v>-4.6958246109999999</v>
      </c>
      <c r="O22" s="328">
        <v>-2.9645612890000002</v>
      </c>
      <c r="P22" s="328">
        <v>-1.32190224</v>
      </c>
      <c r="Q22" s="57"/>
    </row>
    <row r="23" spans="1:17" ht="15" customHeight="1" x14ac:dyDescent="0.35">
      <c r="A23" s="86"/>
      <c r="B23" s="86"/>
      <c r="C23" s="86"/>
      <c r="D23" s="86"/>
      <c r="E23" s="86"/>
      <c r="F23" s="86"/>
      <c r="G23" s="86"/>
      <c r="H23" s="86"/>
      <c r="I23" s="86"/>
      <c r="J23" s="86"/>
      <c r="K23" s="86"/>
      <c r="L23" s="86"/>
      <c r="M23" s="86"/>
      <c r="N23" s="86"/>
      <c r="O23" s="86"/>
      <c r="P23" s="86"/>
    </row>
    <row r="24" spans="1:17" ht="15" customHeight="1" x14ac:dyDescent="0.25"/>
    <row r="25" spans="1:17" ht="15" customHeight="1" x14ac:dyDescent="0.25"/>
    <row r="26" spans="1:17" ht="15" customHeight="1" x14ac:dyDescent="0.25"/>
    <row r="27" spans="1:17" ht="15" customHeight="1" x14ac:dyDescent="0.25"/>
    <row r="28" spans="1:17" ht="15" customHeight="1" x14ac:dyDescent="0.25"/>
    <row r="29" spans="1:17" ht="15" customHeight="1" x14ac:dyDescent="0.25"/>
    <row r="30" spans="1:17" ht="15" customHeight="1" x14ac:dyDescent="0.25"/>
    <row r="31" spans="1:17" ht="15" customHeight="1" x14ac:dyDescent="0.25"/>
    <row r="32" spans="1: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14">
    <mergeCell ref="A1:P1"/>
    <mergeCell ref="N8:P8"/>
    <mergeCell ref="M8:M9"/>
    <mergeCell ref="L8:L9"/>
    <mergeCell ref="K8:K9"/>
    <mergeCell ref="D6:P6"/>
    <mergeCell ref="D7:P7"/>
    <mergeCell ref="J8:J9"/>
    <mergeCell ref="I8:I9"/>
    <mergeCell ref="A5:A9"/>
    <mergeCell ref="B6:B9"/>
    <mergeCell ref="C6:C9"/>
    <mergeCell ref="D8:H8"/>
    <mergeCell ref="A3:P3"/>
  </mergeCells>
  <hyperlinks>
    <hyperlink ref="Q1" location="'Table of Contents'!A1" display="Table of Contents" xr:uid="{DA0DE0BA-8887-4C02-AC9A-C7FF38C49A71}"/>
  </hyperlinks>
  <pageMargins left="0.75" right="0.75" top="1" bottom="1" header="0.5" footer="0.5"/>
  <pageSetup paperSize="9" scale="50" orientation="portrait" r:id="rId1"/>
  <colBreaks count="1" manualBreakCount="1">
    <brk id="16" max="22"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7"/>
  <sheetViews>
    <sheetView showRuler="0" zoomScaleNormal="100" workbookViewId="0">
      <selection sqref="A1:G1"/>
    </sheetView>
  </sheetViews>
  <sheetFormatPr defaultColWidth="13.1796875" defaultRowHeight="12.5" x14ac:dyDescent="0.25"/>
  <cols>
    <col min="1" max="1" width="2.81640625" customWidth="1"/>
    <col min="2" max="2" width="21.26953125" customWidth="1"/>
    <col min="3" max="3" width="35" customWidth="1"/>
    <col min="4" max="7" width="16.1796875" customWidth="1"/>
    <col min="8" max="8" width="16.26953125" bestFit="1" customWidth="1"/>
  </cols>
  <sheetData>
    <row r="1" spans="1:8" ht="18.649999999999999" customHeight="1" x14ac:dyDescent="0.25">
      <c r="A1" s="401" t="s">
        <v>65</v>
      </c>
      <c r="B1" s="402"/>
      <c r="C1" s="402"/>
      <c r="D1" s="402"/>
      <c r="E1" s="402"/>
      <c r="F1" s="402"/>
      <c r="G1" s="402"/>
      <c r="H1" s="349" t="s">
        <v>2</v>
      </c>
    </row>
    <row r="2" spans="1:8" ht="15" customHeight="1" x14ac:dyDescent="0.25"/>
    <row r="3" spans="1:8" ht="265" customHeight="1" x14ac:dyDescent="0.25">
      <c r="A3" s="589" t="s">
        <v>1429</v>
      </c>
      <c r="B3" s="390"/>
      <c r="C3" s="390"/>
      <c r="D3" s="390"/>
      <c r="E3" s="390"/>
      <c r="F3" s="390"/>
      <c r="G3" s="390"/>
    </row>
    <row r="4" spans="1:8" ht="15" customHeight="1" x14ac:dyDescent="0.25"/>
    <row r="5" spans="1:8" ht="15" customHeight="1" x14ac:dyDescent="0.35">
      <c r="B5" s="77" t="s">
        <v>84</v>
      </c>
      <c r="C5" s="77" t="s">
        <v>85</v>
      </c>
      <c r="D5" s="77" t="s">
        <v>86</v>
      </c>
      <c r="E5" s="77" t="s">
        <v>87</v>
      </c>
      <c r="F5" s="77" t="s">
        <v>88</v>
      </c>
      <c r="G5" s="77" t="s">
        <v>420</v>
      </c>
      <c r="H5" s="57"/>
    </row>
    <row r="6" spans="1:8" ht="15" customHeight="1" x14ac:dyDescent="0.35">
      <c r="B6" s="590" t="s">
        <v>1430</v>
      </c>
      <c r="C6" s="590" t="s">
        <v>1431</v>
      </c>
      <c r="D6" s="590" t="s">
        <v>1432</v>
      </c>
      <c r="E6" s="590" t="s">
        <v>1433</v>
      </c>
      <c r="F6" s="590" t="s">
        <v>1434</v>
      </c>
      <c r="G6" s="590" t="s">
        <v>1435</v>
      </c>
      <c r="H6" s="57"/>
    </row>
    <row r="7" spans="1:8" ht="50.15" customHeight="1" x14ac:dyDescent="0.35">
      <c r="B7" s="591"/>
      <c r="C7" s="591"/>
      <c r="D7" s="591"/>
      <c r="E7" s="591"/>
      <c r="F7" s="591"/>
      <c r="G7" s="591"/>
      <c r="H7" s="57"/>
    </row>
    <row r="8" spans="1:8" ht="15" customHeight="1" x14ac:dyDescent="0.35">
      <c r="A8" s="340">
        <v>1</v>
      </c>
      <c r="B8" s="600" t="s">
        <v>1436</v>
      </c>
      <c r="C8" s="257" t="s">
        <v>1437</v>
      </c>
      <c r="D8" s="257"/>
      <c r="E8" s="257"/>
      <c r="F8" s="257"/>
      <c r="G8" s="257"/>
      <c r="H8" s="57"/>
    </row>
    <row r="9" spans="1:8" ht="15" customHeight="1" x14ac:dyDescent="0.35">
      <c r="A9" s="340">
        <v>2</v>
      </c>
      <c r="B9" s="604"/>
      <c r="C9" s="257" t="s">
        <v>813</v>
      </c>
      <c r="D9" s="257"/>
      <c r="E9" s="257"/>
      <c r="F9" s="257"/>
      <c r="G9" s="257"/>
      <c r="H9" s="57"/>
    </row>
    <row r="10" spans="1:8" ht="29.15" customHeight="1" x14ac:dyDescent="0.35">
      <c r="A10" s="340">
        <v>3</v>
      </c>
      <c r="B10" s="604"/>
      <c r="C10" s="341" t="s">
        <v>1388</v>
      </c>
      <c r="D10" s="257"/>
      <c r="E10" s="257"/>
      <c r="F10" s="257"/>
      <c r="G10" s="257"/>
      <c r="H10" s="57"/>
    </row>
    <row r="11" spans="1:8" ht="15" customHeight="1" x14ac:dyDescent="0.35">
      <c r="A11" s="340">
        <v>4</v>
      </c>
      <c r="B11" s="591"/>
      <c r="C11" s="257" t="s">
        <v>1438</v>
      </c>
      <c r="D11" s="257"/>
      <c r="E11" s="257"/>
      <c r="F11" s="257"/>
      <c r="G11" s="257"/>
      <c r="H11" s="57"/>
    </row>
    <row r="12" spans="1:8" ht="15" customHeight="1" x14ac:dyDescent="0.35">
      <c r="A12" s="340">
        <v>5</v>
      </c>
      <c r="B12" s="590" t="s">
        <v>1439</v>
      </c>
      <c r="C12" s="257" t="s">
        <v>1437</v>
      </c>
      <c r="D12" s="257"/>
      <c r="E12" s="257"/>
      <c r="F12" s="257"/>
      <c r="G12" s="257"/>
      <c r="H12" s="57"/>
    </row>
    <row r="13" spans="1:8" ht="15" customHeight="1" x14ac:dyDescent="0.35">
      <c r="A13" s="340">
        <v>6</v>
      </c>
      <c r="B13" s="604"/>
      <c r="C13" s="257" t="s">
        <v>813</v>
      </c>
      <c r="D13" s="257"/>
      <c r="E13" s="257"/>
      <c r="F13" s="257"/>
      <c r="G13" s="257"/>
      <c r="H13" s="57"/>
    </row>
    <row r="14" spans="1:8" ht="29.15" customHeight="1" x14ac:dyDescent="0.35">
      <c r="A14" s="340">
        <v>7</v>
      </c>
      <c r="B14" s="604"/>
      <c r="C14" s="341" t="s">
        <v>1388</v>
      </c>
      <c r="D14" s="257"/>
      <c r="E14" s="257"/>
      <c r="F14" s="257"/>
      <c r="G14" s="257"/>
      <c r="H14" s="57"/>
    </row>
    <row r="15" spans="1:8" ht="15" customHeight="1" x14ac:dyDescent="0.35">
      <c r="A15" s="340">
        <v>8</v>
      </c>
      <c r="B15" s="604"/>
      <c r="C15" s="257" t="s">
        <v>815</v>
      </c>
      <c r="D15" s="257"/>
      <c r="E15" s="257"/>
      <c r="F15" s="257"/>
      <c r="G15" s="257"/>
      <c r="H15" s="57"/>
    </row>
    <row r="16" spans="1:8" ht="29.15" customHeight="1" x14ac:dyDescent="0.35">
      <c r="A16" s="340">
        <v>9</v>
      </c>
      <c r="B16" s="604"/>
      <c r="C16" s="341" t="s">
        <v>1389</v>
      </c>
      <c r="D16" s="257"/>
      <c r="E16" s="257"/>
      <c r="F16" s="257"/>
      <c r="G16" s="257"/>
      <c r="H16" s="57"/>
    </row>
    <row r="17" spans="1:8" ht="15" customHeight="1" x14ac:dyDescent="0.35">
      <c r="A17" s="340">
        <v>10</v>
      </c>
      <c r="B17" s="604"/>
      <c r="C17" s="341" t="s">
        <v>1440</v>
      </c>
      <c r="D17" s="257"/>
      <c r="E17" s="257"/>
      <c r="F17" s="257"/>
      <c r="G17" s="257"/>
      <c r="H17" s="57"/>
    </row>
    <row r="18" spans="1:8" ht="15" customHeight="1" x14ac:dyDescent="0.35">
      <c r="A18" s="340">
        <v>11</v>
      </c>
      <c r="B18" s="591"/>
      <c r="C18" s="257" t="s">
        <v>1438</v>
      </c>
      <c r="D18" s="257"/>
      <c r="E18" s="257"/>
      <c r="F18" s="257"/>
      <c r="G18" s="257"/>
      <c r="H18" s="57"/>
    </row>
    <row r="19" spans="1:8" ht="15" customHeight="1" x14ac:dyDescent="0.35">
      <c r="A19" s="86"/>
      <c r="B19" s="86"/>
      <c r="C19" s="86"/>
      <c r="D19" s="86"/>
      <c r="E19" s="86"/>
      <c r="F19" s="86"/>
      <c r="G19" s="86"/>
    </row>
    <row r="20" spans="1:8" ht="15" customHeight="1" x14ac:dyDescent="0.25"/>
    <row r="21" spans="1:8" ht="15" customHeight="1" x14ac:dyDescent="0.25"/>
    <row r="22" spans="1:8" ht="15" customHeight="1" x14ac:dyDescent="0.25"/>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10">
    <mergeCell ref="B8:B11"/>
    <mergeCell ref="B12:B18"/>
    <mergeCell ref="A1:G1"/>
    <mergeCell ref="A3:G3"/>
    <mergeCell ref="B6:B7"/>
    <mergeCell ref="D6:D7"/>
    <mergeCell ref="C6:C7"/>
    <mergeCell ref="F6:F7"/>
    <mergeCell ref="E6:E7"/>
    <mergeCell ref="G6:G7"/>
  </mergeCells>
  <hyperlinks>
    <hyperlink ref="H1" location="'Table of Contents'!A1" display="Table of Contents" xr:uid="{ECBC9988-4064-4430-8494-9ED753013ADF}"/>
  </hyperlinks>
  <pageMargins left="0.75" right="0.75" top="1" bottom="1" header="0.5" footer="0.5"/>
  <pageSetup paperSize="9" scale="71" orientation="portrait" r:id="rId1"/>
  <colBreaks count="1" manualBreakCount="1">
    <brk id="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442"/>
  <sheetViews>
    <sheetView showRuler="0" zoomScaleNormal="100" workbookViewId="0">
      <selection sqref="A1:C1"/>
    </sheetView>
  </sheetViews>
  <sheetFormatPr defaultColWidth="13.1796875" defaultRowHeight="12.5" x14ac:dyDescent="0.25"/>
  <cols>
    <col min="1" max="1" width="21.453125" customWidth="1"/>
    <col min="2" max="2" width="67.7265625" customWidth="1"/>
    <col min="3" max="3" width="65.1796875" customWidth="1"/>
    <col min="4" max="4" width="16.26953125" bestFit="1" customWidth="1"/>
  </cols>
  <sheetData>
    <row r="1" spans="1:4" ht="18.649999999999999" customHeight="1" x14ac:dyDescent="0.45">
      <c r="A1" s="426" t="s">
        <v>66</v>
      </c>
      <c r="B1" s="426"/>
      <c r="C1" s="426"/>
      <c r="D1" s="349" t="s">
        <v>2</v>
      </c>
    </row>
    <row r="2" spans="1:4" ht="15" customHeight="1" x14ac:dyDescent="0.25">
      <c r="A2" s="342"/>
      <c r="B2" s="342"/>
      <c r="C2" s="342"/>
    </row>
    <row r="3" spans="1:4" ht="15" customHeight="1" x14ac:dyDescent="0.35">
      <c r="A3" s="314" t="s">
        <v>1441</v>
      </c>
      <c r="B3" s="314" t="s">
        <v>1442</v>
      </c>
      <c r="C3" s="314" t="s">
        <v>1443</v>
      </c>
      <c r="D3" s="57"/>
    </row>
    <row r="4" spans="1:4" ht="15" customHeight="1" x14ac:dyDescent="0.35">
      <c r="A4" s="343" t="s">
        <v>1444</v>
      </c>
      <c r="B4" s="343" t="s">
        <v>1445</v>
      </c>
      <c r="C4" s="107"/>
      <c r="D4" s="57"/>
    </row>
    <row r="5" spans="1:4" ht="42.65" customHeight="1" x14ac:dyDescent="0.35">
      <c r="A5" s="47" t="s">
        <v>1446</v>
      </c>
      <c r="B5" s="344" t="s">
        <v>1447</v>
      </c>
      <c r="C5" s="107" t="s">
        <v>1448</v>
      </c>
      <c r="D5" s="57"/>
    </row>
    <row r="6" spans="1:4" ht="72.5" x14ac:dyDescent="0.35">
      <c r="A6" s="344" t="s">
        <v>1449</v>
      </c>
      <c r="B6" s="344" t="s">
        <v>1450</v>
      </c>
      <c r="C6" s="107" t="s">
        <v>1451</v>
      </c>
      <c r="D6" s="57"/>
    </row>
    <row r="7" spans="1:4" ht="319" x14ac:dyDescent="0.35">
      <c r="A7" s="47" t="s">
        <v>1452</v>
      </c>
      <c r="B7" s="344" t="s">
        <v>1453</v>
      </c>
      <c r="C7" s="163" t="s">
        <v>1454</v>
      </c>
      <c r="D7" s="57"/>
    </row>
    <row r="8" spans="1:4" ht="116" x14ac:dyDescent="0.35">
      <c r="A8" s="47" t="s">
        <v>1455</v>
      </c>
      <c r="B8" s="344" t="s">
        <v>1456</v>
      </c>
      <c r="C8" s="163" t="s">
        <v>1457</v>
      </c>
      <c r="D8" s="57"/>
    </row>
    <row r="9" spans="1:4" ht="87" x14ac:dyDescent="0.35">
      <c r="A9" s="47" t="s">
        <v>1458</v>
      </c>
      <c r="B9" s="344" t="s">
        <v>1459</v>
      </c>
      <c r="C9" s="107" t="s">
        <v>1460</v>
      </c>
      <c r="D9" s="57"/>
    </row>
    <row r="10" spans="1:4" ht="14.5" x14ac:dyDescent="0.35">
      <c r="A10" s="343" t="s">
        <v>1461</v>
      </c>
      <c r="B10" s="343" t="s">
        <v>1462</v>
      </c>
      <c r="C10" s="107"/>
      <c r="D10" s="57"/>
    </row>
    <row r="11" spans="1:4" ht="188.5" x14ac:dyDescent="0.35">
      <c r="A11" s="47" t="s">
        <v>1463</v>
      </c>
      <c r="B11" s="344" t="s">
        <v>1464</v>
      </c>
      <c r="C11" s="107" t="s">
        <v>1465</v>
      </c>
      <c r="D11" s="57"/>
    </row>
    <row r="12" spans="1:4" ht="246.5" x14ac:dyDescent="0.35">
      <c r="A12" s="47" t="s">
        <v>1466</v>
      </c>
      <c r="B12" s="344" t="s">
        <v>1467</v>
      </c>
      <c r="C12" s="107" t="s">
        <v>1468</v>
      </c>
      <c r="D12" s="57"/>
    </row>
    <row r="13" spans="1:4" ht="87" x14ac:dyDescent="0.35">
      <c r="A13" s="47" t="s">
        <v>1469</v>
      </c>
      <c r="B13" s="344" t="s">
        <v>1470</v>
      </c>
      <c r="C13" s="107" t="s">
        <v>1471</v>
      </c>
      <c r="D13" s="57"/>
    </row>
    <row r="14" spans="1:4" ht="15" customHeight="1" x14ac:dyDescent="0.35">
      <c r="A14" s="343" t="s">
        <v>1472</v>
      </c>
      <c r="B14" s="343" t="s">
        <v>1473</v>
      </c>
      <c r="C14" s="107"/>
      <c r="D14" s="57"/>
    </row>
    <row r="15" spans="1:4" ht="203" x14ac:dyDescent="0.35">
      <c r="A15" s="47" t="s">
        <v>1472</v>
      </c>
      <c r="B15" s="344" t="s">
        <v>1474</v>
      </c>
      <c r="C15" s="163" t="s">
        <v>1475</v>
      </c>
      <c r="D15" s="57"/>
    </row>
    <row r="16" spans="1:4" ht="15" customHeight="1" x14ac:dyDescent="0.35">
      <c r="A16" s="343" t="s">
        <v>1476</v>
      </c>
      <c r="B16" s="343" t="s">
        <v>1477</v>
      </c>
      <c r="C16" s="107"/>
      <c r="D16" s="57"/>
    </row>
    <row r="17" spans="1:4" ht="29.15" customHeight="1" x14ac:dyDescent="0.35">
      <c r="A17" s="47" t="s">
        <v>1478</v>
      </c>
      <c r="B17" s="344" t="s">
        <v>1479</v>
      </c>
      <c r="C17" s="107" t="s">
        <v>1480</v>
      </c>
      <c r="D17" s="57"/>
    </row>
    <row r="18" spans="1:4" ht="188.5" x14ac:dyDescent="0.35">
      <c r="A18" s="344" t="s">
        <v>1481</v>
      </c>
      <c r="B18" s="345" t="s">
        <v>1482</v>
      </c>
      <c r="C18" s="163" t="s">
        <v>1483</v>
      </c>
      <c r="D18" s="57"/>
    </row>
    <row r="19" spans="1:4" ht="14.5" x14ac:dyDescent="0.35">
      <c r="A19" s="47" t="s">
        <v>1484</v>
      </c>
      <c r="B19" s="345" t="s">
        <v>1485</v>
      </c>
      <c r="C19" s="107" t="s">
        <v>1486</v>
      </c>
      <c r="D19" s="57"/>
    </row>
    <row r="20" spans="1:4" ht="58" x14ac:dyDescent="0.35">
      <c r="A20" s="47" t="s">
        <v>1487</v>
      </c>
      <c r="B20" s="346" t="s">
        <v>1488</v>
      </c>
      <c r="C20" s="163" t="s">
        <v>1489</v>
      </c>
      <c r="D20" s="57"/>
    </row>
    <row r="21" spans="1:4" ht="58" x14ac:dyDescent="0.35">
      <c r="A21" s="47" t="s">
        <v>1490</v>
      </c>
      <c r="B21" s="346" t="s">
        <v>1491</v>
      </c>
      <c r="C21" s="107" t="s">
        <v>1492</v>
      </c>
      <c r="D21" s="57"/>
    </row>
    <row r="22" spans="1:4" ht="246.5" x14ac:dyDescent="0.35">
      <c r="A22" s="47" t="s">
        <v>1493</v>
      </c>
      <c r="B22" s="346" t="s">
        <v>1494</v>
      </c>
      <c r="C22" s="163" t="s">
        <v>1495</v>
      </c>
      <c r="D22" s="57"/>
    </row>
    <row r="23" spans="1:4" ht="72.5" x14ac:dyDescent="0.35">
      <c r="A23" s="344" t="s">
        <v>1496</v>
      </c>
      <c r="B23" s="346" t="s">
        <v>1497</v>
      </c>
      <c r="C23" s="163" t="s">
        <v>1498</v>
      </c>
      <c r="D23" s="57"/>
    </row>
    <row r="24" spans="1:4" ht="409.5" customHeight="1" x14ac:dyDescent="0.35">
      <c r="A24" s="605" t="s">
        <v>1499</v>
      </c>
      <c r="B24" s="607" t="s">
        <v>1500</v>
      </c>
      <c r="C24" s="605" t="s">
        <v>1501</v>
      </c>
      <c r="D24" s="57"/>
    </row>
    <row r="25" spans="1:4" s="376" customFormat="1" ht="87" customHeight="1" x14ac:dyDescent="0.35">
      <c r="A25" s="606"/>
      <c r="B25" s="608"/>
      <c r="C25" s="606"/>
      <c r="D25" s="57"/>
    </row>
    <row r="26" spans="1:4" ht="14.5" x14ac:dyDescent="0.35">
      <c r="A26" s="47" t="s">
        <v>1502</v>
      </c>
      <c r="B26" s="346" t="s">
        <v>1503</v>
      </c>
      <c r="C26" s="107" t="s">
        <v>1504</v>
      </c>
      <c r="D26" s="57"/>
    </row>
    <row r="27" spans="1:4" ht="29" x14ac:dyDescent="0.35">
      <c r="A27" s="47" t="s">
        <v>1505</v>
      </c>
      <c r="B27" s="346" t="s">
        <v>1506</v>
      </c>
      <c r="C27" s="107" t="s">
        <v>1507</v>
      </c>
      <c r="D27" s="57"/>
    </row>
    <row r="28" spans="1:4" ht="29" x14ac:dyDescent="0.35">
      <c r="A28" s="47" t="s">
        <v>1508</v>
      </c>
      <c r="B28" s="346" t="s">
        <v>1509</v>
      </c>
      <c r="C28" s="163" t="s">
        <v>1510</v>
      </c>
      <c r="D28" s="57"/>
    </row>
    <row r="29" spans="1:4" ht="290" x14ac:dyDescent="0.35">
      <c r="A29" s="47" t="s">
        <v>1511</v>
      </c>
      <c r="B29" s="346" t="s">
        <v>1512</v>
      </c>
      <c r="C29" s="163" t="s">
        <v>1513</v>
      </c>
      <c r="D29" s="57"/>
    </row>
    <row r="30" spans="1:4" ht="101.5" x14ac:dyDescent="0.35">
      <c r="A30" s="47" t="s">
        <v>1514</v>
      </c>
      <c r="B30" s="346" t="s">
        <v>1515</v>
      </c>
      <c r="C30" s="163" t="s">
        <v>1516</v>
      </c>
      <c r="D30" s="57"/>
    </row>
    <row r="31" spans="1:4" ht="14.5" x14ac:dyDescent="0.35">
      <c r="A31" s="47" t="s">
        <v>1517</v>
      </c>
      <c r="B31" s="346" t="s">
        <v>1518</v>
      </c>
      <c r="C31" s="107" t="s">
        <v>1519</v>
      </c>
      <c r="D31" s="57"/>
    </row>
    <row r="32" spans="1:4" ht="72.5" x14ac:dyDescent="0.35">
      <c r="A32" s="47" t="s">
        <v>1520</v>
      </c>
      <c r="B32" s="346" t="s">
        <v>1521</v>
      </c>
      <c r="C32" s="163" t="s">
        <v>1522</v>
      </c>
      <c r="D32" s="57"/>
    </row>
    <row r="33" spans="1:4" ht="159.5" x14ac:dyDescent="0.35">
      <c r="A33" s="47" t="s">
        <v>1523</v>
      </c>
      <c r="B33" s="346" t="s">
        <v>1524</v>
      </c>
      <c r="C33" s="163" t="s">
        <v>1525</v>
      </c>
      <c r="D33" s="57"/>
    </row>
    <row r="34" spans="1:4" ht="72.5" x14ac:dyDescent="0.35">
      <c r="A34" s="47" t="s">
        <v>1520</v>
      </c>
      <c r="B34" s="346" t="s">
        <v>1526</v>
      </c>
      <c r="C34" s="163" t="s">
        <v>1522</v>
      </c>
      <c r="D34" s="57"/>
    </row>
    <row r="35" spans="1:4" ht="14.5" x14ac:dyDescent="0.35">
      <c r="A35" s="47" t="s">
        <v>1527</v>
      </c>
      <c r="B35" s="345" t="s">
        <v>1528</v>
      </c>
      <c r="C35" s="107" t="s">
        <v>1486</v>
      </c>
      <c r="D35" s="57"/>
    </row>
    <row r="36" spans="1:4" ht="188.5" x14ac:dyDescent="0.35">
      <c r="A36" s="47" t="s">
        <v>1529</v>
      </c>
      <c r="B36" s="346" t="s">
        <v>1530</v>
      </c>
      <c r="C36" s="163" t="s">
        <v>1531</v>
      </c>
      <c r="D36" s="57"/>
    </row>
    <row r="37" spans="1:4" ht="29" x14ac:dyDescent="0.35">
      <c r="A37" s="47" t="s">
        <v>1532</v>
      </c>
      <c r="B37" s="346" t="s">
        <v>1533</v>
      </c>
      <c r="C37" s="107" t="s">
        <v>1534</v>
      </c>
      <c r="D37" s="57"/>
    </row>
    <row r="38" spans="1:4" ht="58" x14ac:dyDescent="0.35">
      <c r="A38" s="47" t="s">
        <v>1535</v>
      </c>
      <c r="B38" s="346" t="s">
        <v>1536</v>
      </c>
      <c r="C38" s="163" t="s">
        <v>1537</v>
      </c>
      <c r="D38" s="57"/>
    </row>
    <row r="39" spans="1:4" ht="43.5" x14ac:dyDescent="0.35">
      <c r="A39" s="47" t="s">
        <v>1538</v>
      </c>
      <c r="B39" s="344" t="s">
        <v>1539</v>
      </c>
      <c r="C39" s="107" t="s">
        <v>1471</v>
      </c>
      <c r="D39" s="57"/>
    </row>
    <row r="40" spans="1:4" ht="43.5" x14ac:dyDescent="0.35">
      <c r="A40" s="107" t="s">
        <v>1540</v>
      </c>
      <c r="B40" s="347" t="s">
        <v>1541</v>
      </c>
      <c r="C40" s="163" t="s">
        <v>1471</v>
      </c>
      <c r="D40" s="57"/>
    </row>
    <row r="41" spans="1:4" ht="58" x14ac:dyDescent="0.35">
      <c r="A41" s="47" t="s">
        <v>1542</v>
      </c>
      <c r="B41" s="344" t="s">
        <v>1543</v>
      </c>
      <c r="C41" s="107" t="s">
        <v>1471</v>
      </c>
      <c r="D41" s="57"/>
    </row>
    <row r="42" spans="1:4" ht="15" customHeight="1" x14ac:dyDescent="0.35">
      <c r="A42" s="343" t="s">
        <v>1544</v>
      </c>
      <c r="B42" s="343" t="s">
        <v>1545</v>
      </c>
      <c r="C42" s="107" t="s">
        <v>1471</v>
      </c>
      <c r="D42" s="57"/>
    </row>
    <row r="43" spans="1:4" ht="29" x14ac:dyDescent="0.35">
      <c r="A43" s="47" t="s">
        <v>1546</v>
      </c>
      <c r="B43" s="344" t="s">
        <v>1547</v>
      </c>
      <c r="C43" s="107" t="s">
        <v>1471</v>
      </c>
      <c r="D43" s="57"/>
    </row>
    <row r="44" spans="1:4" ht="14.5" x14ac:dyDescent="0.35">
      <c r="A44" s="47" t="s">
        <v>1548</v>
      </c>
      <c r="B44" s="345" t="s">
        <v>1549</v>
      </c>
      <c r="C44" s="107" t="s">
        <v>1471</v>
      </c>
      <c r="D44" s="57"/>
    </row>
    <row r="45" spans="1:4" ht="14.5" x14ac:dyDescent="0.35">
      <c r="A45" s="47" t="s">
        <v>1550</v>
      </c>
      <c r="B45" s="346" t="s">
        <v>1551</v>
      </c>
      <c r="C45" s="107" t="s">
        <v>1471</v>
      </c>
      <c r="D45" s="57"/>
    </row>
    <row r="46" spans="1:4" ht="58" x14ac:dyDescent="0.35">
      <c r="A46" s="47" t="s">
        <v>1552</v>
      </c>
      <c r="B46" s="346" t="s">
        <v>1553</v>
      </c>
      <c r="C46" s="107" t="s">
        <v>1471</v>
      </c>
      <c r="D46" s="57"/>
    </row>
    <row r="47" spans="1:4" ht="14.5" x14ac:dyDescent="0.35">
      <c r="A47" s="47" t="s">
        <v>1554</v>
      </c>
      <c r="B47" s="346" t="s">
        <v>1555</v>
      </c>
      <c r="C47" s="107" t="s">
        <v>1471</v>
      </c>
      <c r="D47" s="57"/>
    </row>
    <row r="48" spans="1:4" ht="14.5" x14ac:dyDescent="0.35">
      <c r="A48" s="344" t="s">
        <v>1556</v>
      </c>
      <c r="B48" s="345" t="s">
        <v>1557</v>
      </c>
      <c r="C48" s="107" t="s">
        <v>1471</v>
      </c>
      <c r="D48" s="57"/>
    </row>
    <row r="49" spans="1:4" ht="43.5" x14ac:dyDescent="0.35">
      <c r="A49" s="47" t="s">
        <v>1558</v>
      </c>
      <c r="B49" s="344" t="s">
        <v>1559</v>
      </c>
      <c r="C49" s="107" t="s">
        <v>1471</v>
      </c>
      <c r="D49" s="57"/>
    </row>
    <row r="50" spans="1:4" ht="14.5" x14ac:dyDescent="0.35">
      <c r="A50" s="343" t="s">
        <v>1560</v>
      </c>
      <c r="B50" s="343" t="s">
        <v>1561</v>
      </c>
      <c r="C50" s="107" t="s">
        <v>1471</v>
      </c>
      <c r="D50" s="57"/>
    </row>
    <row r="51" spans="1:4" ht="29" x14ac:dyDescent="0.35">
      <c r="A51" s="47" t="s">
        <v>1562</v>
      </c>
      <c r="B51" s="344" t="s">
        <v>1563</v>
      </c>
      <c r="C51" s="107" t="s">
        <v>1471</v>
      </c>
      <c r="D51" s="57"/>
    </row>
    <row r="52" spans="1:4" ht="14.5" x14ac:dyDescent="0.35">
      <c r="A52" s="47" t="s">
        <v>1564</v>
      </c>
      <c r="B52" s="345" t="s">
        <v>1565</v>
      </c>
      <c r="C52" s="107" t="s">
        <v>1471</v>
      </c>
      <c r="D52" s="57"/>
    </row>
    <row r="53" spans="1:4" ht="14.5" x14ac:dyDescent="0.35">
      <c r="A53" s="47" t="s">
        <v>1564</v>
      </c>
      <c r="B53" s="345" t="s">
        <v>1566</v>
      </c>
      <c r="C53" s="107" t="s">
        <v>1471</v>
      </c>
      <c r="D53" s="57"/>
    </row>
    <row r="54" spans="1:4" ht="43.5" x14ac:dyDescent="0.35">
      <c r="A54" s="47" t="s">
        <v>1567</v>
      </c>
      <c r="B54" s="344" t="s">
        <v>1568</v>
      </c>
      <c r="C54" s="107" t="s">
        <v>1471</v>
      </c>
      <c r="D54" s="57"/>
    </row>
    <row r="55" spans="1:4" ht="14.5" x14ac:dyDescent="0.35">
      <c r="A55" s="47" t="s">
        <v>1569</v>
      </c>
      <c r="B55" s="345" t="s">
        <v>1570</v>
      </c>
      <c r="C55" s="107" t="s">
        <v>1471</v>
      </c>
      <c r="D55" s="57"/>
    </row>
    <row r="56" spans="1:4" ht="14.5" x14ac:dyDescent="0.35">
      <c r="A56" s="344" t="s">
        <v>1571</v>
      </c>
      <c r="B56" s="345" t="s">
        <v>1572</v>
      </c>
      <c r="C56" s="107" t="s">
        <v>1471</v>
      </c>
      <c r="D56" s="57"/>
    </row>
    <row r="57" spans="1:4" ht="14.5" x14ac:dyDescent="0.35">
      <c r="A57" s="47" t="s">
        <v>1573</v>
      </c>
      <c r="B57" s="345" t="s">
        <v>1574</v>
      </c>
      <c r="C57" s="107" t="s">
        <v>1471</v>
      </c>
      <c r="D57" s="57"/>
    </row>
    <row r="58" spans="1:4" ht="14.5" x14ac:dyDescent="0.35">
      <c r="A58" s="47" t="s">
        <v>1575</v>
      </c>
      <c r="B58" s="345" t="s">
        <v>1576</v>
      </c>
      <c r="C58" s="107" t="s">
        <v>1471</v>
      </c>
      <c r="D58" s="57"/>
    </row>
    <row r="59" spans="1:4" ht="14.5" x14ac:dyDescent="0.35">
      <c r="A59" s="47" t="s">
        <v>1577</v>
      </c>
      <c r="B59" s="345" t="s">
        <v>1578</v>
      </c>
      <c r="C59" s="107" t="s">
        <v>1471</v>
      </c>
      <c r="D59" s="57"/>
    </row>
    <row r="60" spans="1:4" ht="14.5" x14ac:dyDescent="0.35">
      <c r="A60" s="47" t="s">
        <v>1579</v>
      </c>
      <c r="B60" s="345" t="s">
        <v>1580</v>
      </c>
      <c r="C60" s="107" t="s">
        <v>1471</v>
      </c>
      <c r="D60" s="57"/>
    </row>
    <row r="61" spans="1:4" ht="14.5" x14ac:dyDescent="0.35">
      <c r="A61" s="343" t="s">
        <v>1581</v>
      </c>
      <c r="B61" s="343" t="s">
        <v>1582</v>
      </c>
      <c r="C61" s="107"/>
      <c r="D61" s="57"/>
    </row>
    <row r="62" spans="1:4" ht="101.5" x14ac:dyDescent="0.35">
      <c r="A62" s="47" t="s">
        <v>1583</v>
      </c>
      <c r="B62" s="344" t="s">
        <v>1584</v>
      </c>
      <c r="C62" s="107" t="s">
        <v>1585</v>
      </c>
      <c r="D62" s="57"/>
    </row>
    <row r="63" spans="1:4" ht="87" x14ac:dyDescent="0.35">
      <c r="A63" s="47" t="s">
        <v>1586</v>
      </c>
      <c r="B63" s="344" t="s">
        <v>1587</v>
      </c>
      <c r="C63" s="107" t="s">
        <v>1588</v>
      </c>
      <c r="D63" s="57"/>
    </row>
    <row r="64" spans="1:4" ht="15" customHeight="1" x14ac:dyDescent="0.35">
      <c r="A64" s="343" t="s">
        <v>1589</v>
      </c>
      <c r="B64" s="343" t="s">
        <v>1590</v>
      </c>
      <c r="C64" s="107"/>
      <c r="D64" s="57"/>
    </row>
    <row r="65" spans="1:4" ht="275.5" x14ac:dyDescent="0.35">
      <c r="A65" s="47" t="s">
        <v>1589</v>
      </c>
      <c r="B65" s="344" t="s">
        <v>1591</v>
      </c>
      <c r="C65" s="163" t="s">
        <v>1592</v>
      </c>
      <c r="D65" s="57"/>
    </row>
    <row r="66" spans="1:4" ht="15" customHeight="1" x14ac:dyDescent="0.35">
      <c r="A66" s="343" t="s">
        <v>1593</v>
      </c>
      <c r="B66" s="343" t="s">
        <v>1594</v>
      </c>
      <c r="C66" s="107"/>
      <c r="D66" s="57"/>
    </row>
    <row r="67" spans="1:4" ht="72.5" x14ac:dyDescent="0.35">
      <c r="A67" s="344" t="s">
        <v>1595</v>
      </c>
      <c r="B67" s="344" t="s">
        <v>1596</v>
      </c>
      <c r="C67" s="163" t="s">
        <v>1597</v>
      </c>
      <c r="D67" s="57"/>
    </row>
    <row r="68" spans="1:4" ht="145" x14ac:dyDescent="0.35">
      <c r="A68" s="344" t="s">
        <v>1598</v>
      </c>
      <c r="B68" s="345" t="s">
        <v>1599</v>
      </c>
      <c r="C68" s="163" t="s">
        <v>1600</v>
      </c>
      <c r="D68" s="57"/>
    </row>
    <row r="69" spans="1:4" ht="145" x14ac:dyDescent="0.35">
      <c r="A69" s="344" t="s">
        <v>1601</v>
      </c>
      <c r="B69" s="345" t="s">
        <v>1602</v>
      </c>
      <c r="C69" s="163" t="s">
        <v>1603</v>
      </c>
      <c r="D69" s="57"/>
    </row>
    <row r="70" spans="1:4" ht="116" x14ac:dyDescent="0.35">
      <c r="A70" s="344" t="s">
        <v>1604</v>
      </c>
      <c r="B70" s="345" t="s">
        <v>1605</v>
      </c>
      <c r="C70" s="163" t="s">
        <v>1606</v>
      </c>
      <c r="D70" s="57"/>
    </row>
    <row r="71" spans="1:4" ht="145" x14ac:dyDescent="0.35">
      <c r="A71" s="47" t="s">
        <v>1607</v>
      </c>
      <c r="B71" s="345" t="s">
        <v>1608</v>
      </c>
      <c r="C71" s="163" t="s">
        <v>1609</v>
      </c>
      <c r="D71" s="57"/>
    </row>
    <row r="72" spans="1:4" ht="58" x14ac:dyDescent="0.35">
      <c r="A72" s="47" t="s">
        <v>1610</v>
      </c>
      <c r="B72" s="345" t="s">
        <v>1611</v>
      </c>
      <c r="C72" s="163" t="s">
        <v>1612</v>
      </c>
      <c r="D72" s="57"/>
    </row>
    <row r="73" spans="1:4" ht="72.5" x14ac:dyDescent="0.35">
      <c r="A73" s="47" t="s">
        <v>1613</v>
      </c>
      <c r="B73" s="345" t="s">
        <v>1614</v>
      </c>
      <c r="C73" s="163" t="s">
        <v>1615</v>
      </c>
      <c r="D73" s="57"/>
    </row>
    <row r="74" spans="1:4" ht="58" x14ac:dyDescent="0.35">
      <c r="A74" s="47" t="s">
        <v>1616</v>
      </c>
      <c r="B74" s="346" t="s">
        <v>1617</v>
      </c>
      <c r="C74" s="163" t="s">
        <v>1612</v>
      </c>
      <c r="D74" s="57"/>
    </row>
    <row r="75" spans="1:4" ht="43.5" x14ac:dyDescent="0.35">
      <c r="A75" s="344" t="s">
        <v>1618</v>
      </c>
      <c r="B75" s="346" t="s">
        <v>1619</v>
      </c>
      <c r="C75" s="163" t="s">
        <v>1612</v>
      </c>
      <c r="D75" s="57"/>
    </row>
    <row r="76" spans="1:4" ht="29" x14ac:dyDescent="0.35">
      <c r="A76" s="47" t="s">
        <v>1620</v>
      </c>
      <c r="B76" s="47" t="s">
        <v>1621</v>
      </c>
      <c r="C76" s="107" t="s">
        <v>1622</v>
      </c>
      <c r="D76" s="57"/>
    </row>
    <row r="77" spans="1:4" ht="14.5" x14ac:dyDescent="0.35">
      <c r="A77" s="47" t="s">
        <v>1623</v>
      </c>
      <c r="B77" s="345" t="s">
        <v>1624</v>
      </c>
      <c r="C77" s="107" t="s">
        <v>1622</v>
      </c>
      <c r="D77" s="57"/>
    </row>
    <row r="78" spans="1:4" ht="29" x14ac:dyDescent="0.35">
      <c r="A78" s="47" t="s">
        <v>1625</v>
      </c>
      <c r="B78" s="345" t="s">
        <v>1626</v>
      </c>
      <c r="C78" s="107" t="s">
        <v>1622</v>
      </c>
      <c r="D78" s="57"/>
    </row>
    <row r="79" spans="1:4" ht="58" x14ac:dyDescent="0.35">
      <c r="A79" s="47" t="s">
        <v>1627</v>
      </c>
      <c r="B79" s="345" t="s">
        <v>1628</v>
      </c>
      <c r="C79" s="107" t="s">
        <v>1622</v>
      </c>
      <c r="D79" s="57"/>
    </row>
    <row r="80" spans="1:4" ht="29" x14ac:dyDescent="0.35">
      <c r="A80" s="47" t="s">
        <v>1629</v>
      </c>
      <c r="B80" s="345" t="s">
        <v>1630</v>
      </c>
      <c r="C80" s="107" t="s">
        <v>1622</v>
      </c>
      <c r="D80" s="57"/>
    </row>
    <row r="81" spans="1:4" ht="14.5" x14ac:dyDescent="0.35">
      <c r="A81" s="47" t="s">
        <v>1631</v>
      </c>
      <c r="B81" s="345" t="s">
        <v>1632</v>
      </c>
      <c r="C81" s="107" t="s">
        <v>1622</v>
      </c>
      <c r="D81" s="57"/>
    </row>
    <row r="82" spans="1:4" ht="15" customHeight="1" x14ac:dyDescent="0.35">
      <c r="A82" s="343" t="s">
        <v>1633</v>
      </c>
      <c r="B82" s="343" t="s">
        <v>1634</v>
      </c>
      <c r="C82" s="107"/>
      <c r="D82" s="57"/>
    </row>
    <row r="83" spans="1:4" ht="29" x14ac:dyDescent="0.35">
      <c r="A83" s="47" t="s">
        <v>1633</v>
      </c>
      <c r="B83" s="344" t="s">
        <v>1635</v>
      </c>
      <c r="C83" s="107" t="s">
        <v>1486</v>
      </c>
      <c r="D83" s="57"/>
    </row>
    <row r="84" spans="1:4" ht="14.5" x14ac:dyDescent="0.35">
      <c r="A84" s="47" t="s">
        <v>1636</v>
      </c>
      <c r="B84" s="345" t="s">
        <v>1637</v>
      </c>
      <c r="C84" s="107" t="s">
        <v>1638</v>
      </c>
      <c r="D84" s="57"/>
    </row>
    <row r="85" spans="1:4" ht="188.5" x14ac:dyDescent="0.35">
      <c r="A85" s="47" t="s">
        <v>1639</v>
      </c>
      <c r="B85" s="345" t="s">
        <v>1640</v>
      </c>
      <c r="C85" s="163" t="s">
        <v>1641</v>
      </c>
      <c r="D85" s="57"/>
    </row>
    <row r="86" spans="1:4" ht="58" x14ac:dyDescent="0.35">
      <c r="A86" s="47" t="s">
        <v>1642</v>
      </c>
      <c r="B86" s="345" t="s">
        <v>1643</v>
      </c>
      <c r="C86" s="107" t="s">
        <v>1644</v>
      </c>
      <c r="D86" s="57"/>
    </row>
    <row r="87" spans="1:4" ht="87" x14ac:dyDescent="0.35">
      <c r="A87" s="47" t="s">
        <v>1645</v>
      </c>
      <c r="B87" s="345" t="s">
        <v>1646</v>
      </c>
      <c r="C87" s="163" t="s">
        <v>1647</v>
      </c>
      <c r="D87" s="57"/>
    </row>
    <row r="88" spans="1:4" ht="72.5" x14ac:dyDescent="0.35">
      <c r="A88" s="47" t="s">
        <v>1648</v>
      </c>
      <c r="B88" s="345" t="s">
        <v>1649</v>
      </c>
      <c r="C88" s="107" t="s">
        <v>1650</v>
      </c>
      <c r="D88" s="57"/>
    </row>
    <row r="89" spans="1:4" ht="43.5" x14ac:dyDescent="0.35">
      <c r="A89" s="47" t="s">
        <v>1651</v>
      </c>
      <c r="B89" s="345" t="s">
        <v>1652</v>
      </c>
      <c r="C89" s="107" t="s">
        <v>1653</v>
      </c>
      <c r="D89" s="57"/>
    </row>
    <row r="90" spans="1:4" ht="43.5" x14ac:dyDescent="0.35">
      <c r="A90" s="47" t="s">
        <v>1654</v>
      </c>
      <c r="B90" s="345" t="s">
        <v>1655</v>
      </c>
      <c r="C90" s="107" t="s">
        <v>1653</v>
      </c>
      <c r="D90" s="57"/>
    </row>
    <row r="91" spans="1:4" ht="43.5" x14ac:dyDescent="0.35">
      <c r="A91" s="344" t="s">
        <v>1656</v>
      </c>
      <c r="B91" s="345" t="s">
        <v>1657</v>
      </c>
      <c r="C91" s="107" t="s">
        <v>1653</v>
      </c>
      <c r="D91" s="57"/>
    </row>
    <row r="92" spans="1:4" ht="15" customHeight="1" x14ac:dyDescent="0.35">
      <c r="A92" s="343" t="s">
        <v>1658</v>
      </c>
      <c r="B92" s="343" t="s">
        <v>1659</v>
      </c>
      <c r="C92" s="107"/>
      <c r="D92" s="57"/>
    </row>
    <row r="93" spans="1:4" ht="29.15" customHeight="1" x14ac:dyDescent="0.35">
      <c r="A93" s="47" t="s">
        <v>1658</v>
      </c>
      <c r="B93" s="344" t="s">
        <v>1660</v>
      </c>
      <c r="C93" s="107" t="s">
        <v>1486</v>
      </c>
      <c r="D93" s="57"/>
    </row>
    <row r="94" spans="1:4" ht="65.900000000000006" customHeight="1" x14ac:dyDescent="0.35">
      <c r="A94" s="47" t="s">
        <v>1661</v>
      </c>
      <c r="B94" s="345" t="s">
        <v>1662</v>
      </c>
      <c r="C94" s="163" t="s">
        <v>1663</v>
      </c>
      <c r="D94" s="57"/>
    </row>
    <row r="95" spans="1:4" ht="42.65" customHeight="1" x14ac:dyDescent="0.35">
      <c r="A95" s="47" t="s">
        <v>1664</v>
      </c>
      <c r="B95" s="345" t="s">
        <v>1665</v>
      </c>
      <c r="C95" s="107" t="s">
        <v>1666</v>
      </c>
      <c r="D95" s="57"/>
    </row>
    <row r="96" spans="1:4" ht="29.15" customHeight="1" x14ac:dyDescent="0.35">
      <c r="A96" s="47" t="s">
        <v>1667</v>
      </c>
      <c r="B96" s="345" t="s">
        <v>1668</v>
      </c>
      <c r="C96" s="107" t="s">
        <v>1666</v>
      </c>
      <c r="D96" s="57"/>
    </row>
    <row r="97" spans="1:4" ht="29.15" customHeight="1" x14ac:dyDescent="0.35">
      <c r="A97" s="47" t="s">
        <v>1669</v>
      </c>
      <c r="B97" s="345" t="s">
        <v>1670</v>
      </c>
      <c r="C97" s="107" t="s">
        <v>1671</v>
      </c>
      <c r="D97" s="57"/>
    </row>
    <row r="98" spans="1:4" ht="29.15" customHeight="1" x14ac:dyDescent="0.35">
      <c r="A98" s="47" t="s">
        <v>1672</v>
      </c>
      <c r="B98" s="346" t="s">
        <v>1673</v>
      </c>
      <c r="C98" s="107" t="s">
        <v>1671</v>
      </c>
      <c r="D98" s="57"/>
    </row>
    <row r="99" spans="1:4" ht="29.15" customHeight="1" x14ac:dyDescent="0.35">
      <c r="A99" s="47" t="s">
        <v>1674</v>
      </c>
      <c r="B99" s="346" t="s">
        <v>1675</v>
      </c>
      <c r="C99" s="107" t="s">
        <v>1671</v>
      </c>
      <c r="D99" s="57"/>
    </row>
    <row r="100" spans="1:4" ht="29.15" customHeight="1" x14ac:dyDescent="0.35">
      <c r="A100" s="47" t="s">
        <v>1676</v>
      </c>
      <c r="B100" s="346" t="s">
        <v>1677</v>
      </c>
      <c r="C100" s="107" t="s">
        <v>1671</v>
      </c>
      <c r="D100" s="57"/>
    </row>
    <row r="101" spans="1:4" ht="42.65" customHeight="1" x14ac:dyDescent="0.35">
      <c r="A101" s="163" t="s">
        <v>1678</v>
      </c>
      <c r="B101" s="345" t="s">
        <v>1679</v>
      </c>
      <c r="C101" s="107" t="s">
        <v>1671</v>
      </c>
      <c r="D101" s="57"/>
    </row>
    <row r="102" spans="1:4" ht="58" x14ac:dyDescent="0.35">
      <c r="A102" s="47" t="s">
        <v>1680</v>
      </c>
      <c r="B102" s="345" t="s">
        <v>1681</v>
      </c>
      <c r="C102" s="107" t="s">
        <v>1671</v>
      </c>
      <c r="D102" s="57"/>
    </row>
    <row r="103" spans="1:4" ht="14.5" x14ac:dyDescent="0.35">
      <c r="A103" s="343" t="s">
        <v>1682</v>
      </c>
      <c r="B103" s="343" t="s">
        <v>1683</v>
      </c>
      <c r="C103" s="107" t="s">
        <v>1471</v>
      </c>
      <c r="D103" s="57"/>
    </row>
    <row r="104" spans="1:4" ht="29" x14ac:dyDescent="0.35">
      <c r="A104" s="47" t="s">
        <v>1682</v>
      </c>
      <c r="B104" s="344" t="s">
        <v>1684</v>
      </c>
      <c r="C104" s="107" t="s">
        <v>1471</v>
      </c>
      <c r="D104" s="57"/>
    </row>
    <row r="105" spans="1:4" ht="29" x14ac:dyDescent="0.35">
      <c r="A105" s="47" t="s">
        <v>1685</v>
      </c>
      <c r="B105" s="345" t="s">
        <v>1686</v>
      </c>
      <c r="C105" s="107" t="s">
        <v>1471</v>
      </c>
      <c r="D105" s="57"/>
    </row>
    <row r="106" spans="1:4" ht="14.5" x14ac:dyDescent="0.35">
      <c r="A106" s="47" t="s">
        <v>1687</v>
      </c>
      <c r="B106" s="345" t="s">
        <v>1688</v>
      </c>
      <c r="C106" s="107" t="s">
        <v>1471</v>
      </c>
      <c r="D106" s="57"/>
    </row>
    <row r="107" spans="1:4" ht="43.5" x14ac:dyDescent="0.35">
      <c r="A107" s="47" t="s">
        <v>1689</v>
      </c>
      <c r="B107" s="345" t="s">
        <v>1690</v>
      </c>
      <c r="C107" s="107" t="s">
        <v>1471</v>
      </c>
      <c r="D107" s="57"/>
    </row>
    <row r="108" spans="1:4" ht="14.5" x14ac:dyDescent="0.35">
      <c r="A108" s="47" t="s">
        <v>1691</v>
      </c>
      <c r="B108" s="345" t="s">
        <v>1692</v>
      </c>
      <c r="C108" s="107" t="s">
        <v>1471</v>
      </c>
      <c r="D108" s="57"/>
    </row>
    <row r="109" spans="1:4" ht="32.5" customHeight="1" x14ac:dyDescent="0.35">
      <c r="A109" s="343" t="s">
        <v>1693</v>
      </c>
      <c r="B109" s="343" t="s">
        <v>1694</v>
      </c>
      <c r="C109" s="107"/>
      <c r="D109" s="57"/>
    </row>
    <row r="110" spans="1:4" ht="43.5" x14ac:dyDescent="0.35">
      <c r="A110" s="47" t="s">
        <v>1693</v>
      </c>
      <c r="B110" s="344" t="s">
        <v>1695</v>
      </c>
      <c r="C110" s="107" t="s">
        <v>1486</v>
      </c>
      <c r="D110" s="57"/>
    </row>
    <row r="111" spans="1:4" ht="29" x14ac:dyDescent="0.35">
      <c r="A111" s="47" t="s">
        <v>1696</v>
      </c>
      <c r="B111" s="345" t="s">
        <v>1697</v>
      </c>
      <c r="C111" s="107" t="s">
        <v>1698</v>
      </c>
      <c r="D111" s="57"/>
    </row>
    <row r="112" spans="1:4" ht="58" x14ac:dyDescent="0.35">
      <c r="A112" s="344" t="s">
        <v>1699</v>
      </c>
      <c r="B112" s="345" t="s">
        <v>1700</v>
      </c>
      <c r="C112" s="107" t="s">
        <v>1701</v>
      </c>
      <c r="D112" s="57"/>
    </row>
    <row r="113" spans="1:4" ht="29" x14ac:dyDescent="0.35">
      <c r="A113" s="47" t="s">
        <v>1702</v>
      </c>
      <c r="B113" s="345" t="s">
        <v>1703</v>
      </c>
      <c r="C113" s="107" t="s">
        <v>1698</v>
      </c>
      <c r="D113" s="57"/>
    </row>
    <row r="114" spans="1:4" ht="87" x14ac:dyDescent="0.35">
      <c r="A114" s="47" t="s">
        <v>1704</v>
      </c>
      <c r="B114" s="345" t="s">
        <v>1705</v>
      </c>
      <c r="C114" s="163" t="s">
        <v>1706</v>
      </c>
      <c r="D114" s="57"/>
    </row>
    <row r="115" spans="1:4" ht="72.5" x14ac:dyDescent="0.35">
      <c r="A115" s="47" t="s">
        <v>1707</v>
      </c>
      <c r="B115" s="345" t="s">
        <v>1708</v>
      </c>
      <c r="C115" s="107" t="s">
        <v>1492</v>
      </c>
      <c r="D115" s="57"/>
    </row>
    <row r="116" spans="1:4" ht="87" x14ac:dyDescent="0.35">
      <c r="A116" s="47" t="s">
        <v>1709</v>
      </c>
      <c r="B116" s="345" t="s">
        <v>1710</v>
      </c>
      <c r="C116" s="107" t="s">
        <v>1711</v>
      </c>
      <c r="D116" s="57"/>
    </row>
    <row r="117" spans="1:4" ht="58" x14ac:dyDescent="0.35">
      <c r="A117" s="47" t="s">
        <v>1712</v>
      </c>
      <c r="B117" s="345" t="s">
        <v>1713</v>
      </c>
      <c r="C117" s="107" t="s">
        <v>1714</v>
      </c>
      <c r="D117" s="57"/>
    </row>
    <row r="118" spans="1:4" ht="145" x14ac:dyDescent="0.35">
      <c r="A118" s="344" t="s">
        <v>1715</v>
      </c>
      <c r="B118" s="345" t="s">
        <v>1716</v>
      </c>
      <c r="C118" s="163" t="s">
        <v>1717</v>
      </c>
      <c r="D118" s="57"/>
    </row>
    <row r="119" spans="1:4" ht="15" customHeight="1" x14ac:dyDescent="0.35">
      <c r="A119" s="343" t="s">
        <v>1718</v>
      </c>
      <c r="B119" s="343" t="s">
        <v>1719</v>
      </c>
      <c r="C119" s="107"/>
      <c r="D119" s="57"/>
    </row>
    <row r="120" spans="1:4" ht="43.5" x14ac:dyDescent="0.35">
      <c r="A120" s="107" t="s">
        <v>1718</v>
      </c>
      <c r="B120" s="163" t="s">
        <v>1720</v>
      </c>
      <c r="C120" s="107" t="s">
        <v>1486</v>
      </c>
      <c r="D120" s="57"/>
    </row>
    <row r="121" spans="1:4" ht="43.5" x14ac:dyDescent="0.35">
      <c r="A121" s="47" t="s">
        <v>1721</v>
      </c>
      <c r="B121" s="345" t="s">
        <v>1722</v>
      </c>
      <c r="C121" s="107" t="s">
        <v>1723</v>
      </c>
      <c r="D121" s="57"/>
    </row>
    <row r="122" spans="1:4" ht="43.5" x14ac:dyDescent="0.35">
      <c r="A122" s="47" t="s">
        <v>1724</v>
      </c>
      <c r="B122" s="345" t="s">
        <v>1725</v>
      </c>
      <c r="C122" s="107" t="s">
        <v>1723</v>
      </c>
      <c r="D122" s="57"/>
    </row>
    <row r="123" spans="1:4" ht="29" x14ac:dyDescent="0.35">
      <c r="A123" s="47" t="s">
        <v>1726</v>
      </c>
      <c r="B123" s="345" t="s">
        <v>1727</v>
      </c>
      <c r="C123" s="107" t="s">
        <v>1723</v>
      </c>
      <c r="D123" s="57"/>
    </row>
    <row r="124" spans="1:4" ht="29" x14ac:dyDescent="0.35">
      <c r="A124" s="47" t="s">
        <v>1728</v>
      </c>
      <c r="B124" s="345" t="s">
        <v>1729</v>
      </c>
      <c r="C124" s="107" t="s">
        <v>1723</v>
      </c>
      <c r="D124" s="57"/>
    </row>
    <row r="125" spans="1:4" ht="43.5" x14ac:dyDescent="0.35">
      <c r="A125" s="47" t="s">
        <v>1730</v>
      </c>
      <c r="B125" s="345" t="s">
        <v>1731</v>
      </c>
      <c r="C125" s="107" t="s">
        <v>1732</v>
      </c>
      <c r="D125" s="57"/>
    </row>
    <row r="126" spans="1:4" ht="72.5" x14ac:dyDescent="0.35">
      <c r="A126" s="47" t="s">
        <v>1733</v>
      </c>
      <c r="B126" s="345" t="s">
        <v>1734</v>
      </c>
      <c r="C126" s="107" t="s">
        <v>1735</v>
      </c>
      <c r="D126" s="57"/>
    </row>
    <row r="127" spans="1:4" ht="72.5" x14ac:dyDescent="0.35">
      <c r="A127" s="47" t="s">
        <v>1736</v>
      </c>
      <c r="B127" s="345" t="s">
        <v>1737</v>
      </c>
      <c r="C127" s="107" t="s">
        <v>1735</v>
      </c>
      <c r="D127" s="57"/>
    </row>
    <row r="128" spans="1:4" ht="43.5" x14ac:dyDescent="0.35">
      <c r="A128" s="344" t="s">
        <v>1738</v>
      </c>
      <c r="B128" s="345" t="s">
        <v>1739</v>
      </c>
      <c r="C128" s="107" t="s">
        <v>1740</v>
      </c>
      <c r="D128" s="57"/>
    </row>
    <row r="129" spans="1:4" ht="58" x14ac:dyDescent="0.35">
      <c r="A129" s="47" t="s">
        <v>1741</v>
      </c>
      <c r="B129" s="344" t="s">
        <v>1742</v>
      </c>
      <c r="C129" s="107" t="s">
        <v>1743</v>
      </c>
      <c r="D129" s="57"/>
    </row>
    <row r="130" spans="1:4" ht="58" x14ac:dyDescent="0.35">
      <c r="A130" s="47" t="s">
        <v>1744</v>
      </c>
      <c r="B130" s="345" t="s">
        <v>1745</v>
      </c>
      <c r="C130" s="107" t="s">
        <v>1746</v>
      </c>
      <c r="D130" s="57"/>
    </row>
    <row r="131" spans="1:4" ht="43.5" x14ac:dyDescent="0.35">
      <c r="A131" s="47" t="s">
        <v>1747</v>
      </c>
      <c r="B131" s="345" t="s">
        <v>1748</v>
      </c>
      <c r="C131" s="107" t="s">
        <v>1735</v>
      </c>
      <c r="D131" s="57"/>
    </row>
    <row r="132" spans="1:4" ht="72.5" x14ac:dyDescent="0.35">
      <c r="A132" s="47" t="s">
        <v>1749</v>
      </c>
      <c r="B132" s="345" t="s">
        <v>1750</v>
      </c>
      <c r="C132" s="163" t="s">
        <v>1751</v>
      </c>
      <c r="D132" s="57"/>
    </row>
    <row r="133" spans="1:4" ht="43.5" x14ac:dyDescent="0.35">
      <c r="A133" s="47" t="s">
        <v>1752</v>
      </c>
      <c r="B133" s="345" t="s">
        <v>1753</v>
      </c>
      <c r="C133" s="107" t="s">
        <v>1735</v>
      </c>
      <c r="D133" s="57"/>
    </row>
    <row r="134" spans="1:4" ht="116" x14ac:dyDescent="0.35">
      <c r="A134" s="107" t="s">
        <v>1718</v>
      </c>
      <c r="B134" s="163" t="s">
        <v>1754</v>
      </c>
      <c r="C134" s="163" t="s">
        <v>1755</v>
      </c>
      <c r="D134" s="57"/>
    </row>
    <row r="135" spans="1:4" ht="15" customHeight="1" x14ac:dyDescent="0.35">
      <c r="A135" s="343" t="s">
        <v>1756</v>
      </c>
      <c r="B135" s="343" t="s">
        <v>1757</v>
      </c>
      <c r="C135" s="107"/>
      <c r="D135" s="57"/>
    </row>
    <row r="136" spans="1:4" ht="43.5" x14ac:dyDescent="0.35">
      <c r="A136" s="47" t="s">
        <v>1756</v>
      </c>
      <c r="B136" s="344" t="s">
        <v>1758</v>
      </c>
      <c r="C136" s="107" t="s">
        <v>1486</v>
      </c>
      <c r="D136" s="57"/>
    </row>
    <row r="137" spans="1:4" ht="43.5" x14ac:dyDescent="0.35">
      <c r="A137" s="47" t="s">
        <v>1759</v>
      </c>
      <c r="B137" s="345" t="s">
        <v>1760</v>
      </c>
      <c r="C137" s="107" t="s">
        <v>1761</v>
      </c>
      <c r="D137" s="57"/>
    </row>
    <row r="138" spans="1:4" ht="29" x14ac:dyDescent="0.35">
      <c r="A138" s="47" t="s">
        <v>1762</v>
      </c>
      <c r="B138" s="345" t="s">
        <v>1763</v>
      </c>
      <c r="C138" s="107" t="s">
        <v>1764</v>
      </c>
      <c r="D138" s="57"/>
    </row>
    <row r="139" spans="1:4" ht="15" customHeight="1" x14ac:dyDescent="0.35">
      <c r="A139" s="343" t="s">
        <v>1765</v>
      </c>
      <c r="B139" s="343" t="s">
        <v>1766</v>
      </c>
      <c r="C139" s="107" t="s">
        <v>1767</v>
      </c>
      <c r="D139" s="57"/>
    </row>
    <row r="140" spans="1:4" ht="43.5" x14ac:dyDescent="0.35">
      <c r="A140" s="47" t="s">
        <v>1765</v>
      </c>
      <c r="B140" s="344" t="s">
        <v>1768</v>
      </c>
      <c r="C140" s="107" t="s">
        <v>1767</v>
      </c>
      <c r="D140" s="57"/>
    </row>
    <row r="141" spans="1:4" ht="14.5" x14ac:dyDescent="0.35">
      <c r="A141" s="343" t="s">
        <v>1769</v>
      </c>
      <c r="B141" s="343" t="s">
        <v>1770</v>
      </c>
      <c r="C141" s="107"/>
      <c r="D141" s="57"/>
    </row>
    <row r="142" spans="1:4" ht="29" x14ac:dyDescent="0.35">
      <c r="A142" s="47" t="s">
        <v>1769</v>
      </c>
      <c r="B142" s="344" t="s">
        <v>1771</v>
      </c>
      <c r="C142" s="107" t="s">
        <v>1486</v>
      </c>
      <c r="D142" s="57"/>
    </row>
    <row r="143" spans="1:4" ht="58" x14ac:dyDescent="0.35">
      <c r="A143" s="47" t="s">
        <v>1772</v>
      </c>
      <c r="B143" s="345" t="s">
        <v>1773</v>
      </c>
      <c r="C143" s="107" t="s">
        <v>1774</v>
      </c>
      <c r="D143" s="57"/>
    </row>
    <row r="144" spans="1:4" ht="29" x14ac:dyDescent="0.35">
      <c r="A144" s="344" t="s">
        <v>1775</v>
      </c>
      <c r="B144" s="345" t="s">
        <v>1776</v>
      </c>
      <c r="C144" s="107" t="s">
        <v>1774</v>
      </c>
      <c r="D144" s="57"/>
    </row>
    <row r="145" spans="1:4" ht="409.5" customHeight="1" x14ac:dyDescent="0.35">
      <c r="A145" s="605" t="s">
        <v>1777</v>
      </c>
      <c r="B145" s="609" t="s">
        <v>1778</v>
      </c>
      <c r="C145" s="605" t="s">
        <v>1779</v>
      </c>
      <c r="D145" s="57"/>
    </row>
    <row r="146" spans="1:4" s="376" customFormat="1" ht="46" customHeight="1" x14ac:dyDescent="0.35">
      <c r="A146" s="606"/>
      <c r="B146" s="610"/>
      <c r="C146" s="606"/>
      <c r="D146" s="57"/>
    </row>
    <row r="147" spans="1:4" ht="29" x14ac:dyDescent="0.35">
      <c r="A147" s="47" t="s">
        <v>1780</v>
      </c>
      <c r="B147" s="345" t="s">
        <v>1781</v>
      </c>
      <c r="C147" s="107" t="s">
        <v>1782</v>
      </c>
      <c r="D147" s="57"/>
    </row>
    <row r="148" spans="1:4" ht="130.5" x14ac:dyDescent="0.35">
      <c r="A148" s="47" t="s">
        <v>1783</v>
      </c>
      <c r="B148" s="345" t="s">
        <v>1784</v>
      </c>
      <c r="C148" s="163" t="s">
        <v>1785</v>
      </c>
      <c r="D148" s="57"/>
    </row>
    <row r="149" spans="1:4" ht="116" x14ac:dyDescent="0.35">
      <c r="A149" s="344" t="s">
        <v>1786</v>
      </c>
      <c r="B149" s="345" t="s">
        <v>1787</v>
      </c>
      <c r="C149" s="107" t="s">
        <v>1788</v>
      </c>
      <c r="D149" s="57"/>
    </row>
    <row r="150" spans="1:4" ht="14.5" x14ac:dyDescent="0.35">
      <c r="A150" s="47" t="s">
        <v>1789</v>
      </c>
      <c r="B150" s="345" t="s">
        <v>1790</v>
      </c>
      <c r="C150" s="107" t="s">
        <v>1791</v>
      </c>
      <c r="D150" s="57"/>
    </row>
    <row r="151" spans="1:4" ht="15" customHeight="1" x14ac:dyDescent="0.35">
      <c r="A151" s="343" t="s">
        <v>1792</v>
      </c>
      <c r="B151" s="343" t="s">
        <v>1793</v>
      </c>
      <c r="C151" s="107"/>
      <c r="D151" s="57"/>
    </row>
    <row r="152" spans="1:4" ht="116" x14ac:dyDescent="0.35">
      <c r="A152" s="47" t="s">
        <v>1792</v>
      </c>
      <c r="B152" s="344" t="s">
        <v>1794</v>
      </c>
      <c r="C152" s="163" t="s">
        <v>1795</v>
      </c>
      <c r="D152" s="57"/>
    </row>
    <row r="153" spans="1:4" ht="14.5" x14ac:dyDescent="0.35">
      <c r="A153" s="343" t="s">
        <v>1796</v>
      </c>
      <c r="B153" s="343" t="s">
        <v>1797</v>
      </c>
      <c r="C153" s="107"/>
      <c r="D153" s="57"/>
    </row>
    <row r="154" spans="1:4" ht="43.5" x14ac:dyDescent="0.35">
      <c r="A154" s="47" t="s">
        <v>1796</v>
      </c>
      <c r="B154" s="344" t="s">
        <v>1798</v>
      </c>
      <c r="C154" s="107" t="s">
        <v>1486</v>
      </c>
      <c r="D154" s="57"/>
    </row>
    <row r="155" spans="1:4" ht="29" x14ac:dyDescent="0.35">
      <c r="A155" s="47" t="s">
        <v>1799</v>
      </c>
      <c r="B155" s="345" t="s">
        <v>1800</v>
      </c>
      <c r="C155" s="107" t="s">
        <v>1801</v>
      </c>
      <c r="D155" s="57"/>
    </row>
    <row r="156" spans="1:4" ht="29" x14ac:dyDescent="0.35">
      <c r="A156" s="47" t="s">
        <v>1802</v>
      </c>
      <c r="B156" s="345" t="s">
        <v>1803</v>
      </c>
      <c r="C156" s="107" t="s">
        <v>1801</v>
      </c>
      <c r="D156" s="57"/>
    </row>
    <row r="157" spans="1:4" ht="29" x14ac:dyDescent="0.35">
      <c r="A157" s="47" t="s">
        <v>1804</v>
      </c>
      <c r="B157" s="345" t="s">
        <v>1805</v>
      </c>
      <c r="C157" s="107" t="s">
        <v>1801</v>
      </c>
      <c r="D157" s="57"/>
    </row>
    <row r="158" spans="1:4" ht="72.5" x14ac:dyDescent="0.35">
      <c r="A158" s="47" t="s">
        <v>1806</v>
      </c>
      <c r="B158" s="345" t="s">
        <v>1807</v>
      </c>
      <c r="C158" s="107" t="s">
        <v>1801</v>
      </c>
      <c r="D158" s="57"/>
    </row>
    <row r="159" spans="1:4" ht="101.5" x14ac:dyDescent="0.35">
      <c r="A159" s="47" t="s">
        <v>1808</v>
      </c>
      <c r="B159" s="345" t="s">
        <v>1809</v>
      </c>
      <c r="C159" s="163" t="s">
        <v>1810</v>
      </c>
      <c r="D159" s="57"/>
    </row>
    <row r="160" spans="1:4" ht="14.5" x14ac:dyDescent="0.35">
      <c r="A160" s="343" t="s">
        <v>1811</v>
      </c>
      <c r="B160" s="343" t="s">
        <v>1812</v>
      </c>
      <c r="C160" s="107"/>
      <c r="D160" s="57"/>
    </row>
    <row r="161" spans="1:4" ht="72.5" x14ac:dyDescent="0.35">
      <c r="A161" s="47" t="s">
        <v>1811</v>
      </c>
      <c r="B161" s="344" t="s">
        <v>1813</v>
      </c>
      <c r="C161" s="107" t="s">
        <v>1507</v>
      </c>
      <c r="D161" s="57"/>
    </row>
    <row r="162" spans="1:4" ht="14.5" x14ac:dyDescent="0.35">
      <c r="A162" s="343" t="s">
        <v>1814</v>
      </c>
      <c r="B162" s="343" t="s">
        <v>1815</v>
      </c>
      <c r="C162" s="107"/>
      <c r="D162" s="57"/>
    </row>
    <row r="163" spans="1:4" ht="58" x14ac:dyDescent="0.35">
      <c r="A163" s="47" t="s">
        <v>1814</v>
      </c>
      <c r="B163" s="344" t="s">
        <v>1816</v>
      </c>
      <c r="C163" s="163" t="s">
        <v>1817</v>
      </c>
      <c r="D163" s="57"/>
    </row>
    <row r="164" spans="1:4" ht="58" x14ac:dyDescent="0.35">
      <c r="A164" s="47" t="s">
        <v>1818</v>
      </c>
      <c r="B164" s="345" t="s">
        <v>1819</v>
      </c>
      <c r="C164" s="163" t="s">
        <v>1817</v>
      </c>
      <c r="D164" s="57"/>
    </row>
    <row r="165" spans="1:4" ht="130.5" x14ac:dyDescent="0.35">
      <c r="A165" s="47" t="s">
        <v>1820</v>
      </c>
      <c r="B165" s="345" t="s">
        <v>1821</v>
      </c>
      <c r="C165" s="163" t="s">
        <v>1822</v>
      </c>
      <c r="D165" s="57"/>
    </row>
    <row r="166" spans="1:4" ht="130.5" x14ac:dyDescent="0.35">
      <c r="A166" s="47" t="s">
        <v>1823</v>
      </c>
      <c r="B166" s="345" t="s">
        <v>1824</v>
      </c>
      <c r="C166" s="163" t="s">
        <v>1825</v>
      </c>
      <c r="D166" s="57"/>
    </row>
    <row r="167" spans="1:4" ht="14.5" x14ac:dyDescent="0.35">
      <c r="A167" s="343" t="s">
        <v>1826</v>
      </c>
      <c r="B167" s="343" t="s">
        <v>1827</v>
      </c>
      <c r="C167" s="107"/>
      <c r="D167" s="57"/>
    </row>
    <row r="168" spans="1:4" ht="14.5" x14ac:dyDescent="0.35">
      <c r="A168" s="47" t="s">
        <v>1826</v>
      </c>
      <c r="B168" s="344" t="s">
        <v>1828</v>
      </c>
      <c r="C168" s="107" t="s">
        <v>1486</v>
      </c>
      <c r="D168" s="57"/>
    </row>
    <row r="169" spans="1:4" ht="29" x14ac:dyDescent="0.35">
      <c r="A169" s="344" t="s">
        <v>1829</v>
      </c>
      <c r="B169" s="345" t="s">
        <v>1830</v>
      </c>
      <c r="C169" s="107" t="s">
        <v>1831</v>
      </c>
      <c r="D169" s="57"/>
    </row>
    <row r="170" spans="1:4" ht="29" x14ac:dyDescent="0.35">
      <c r="A170" s="47" t="s">
        <v>1832</v>
      </c>
      <c r="B170" s="345" t="s">
        <v>1833</v>
      </c>
      <c r="C170" s="107" t="s">
        <v>1831</v>
      </c>
      <c r="D170" s="57"/>
    </row>
    <row r="171" spans="1:4" ht="43.5" x14ac:dyDescent="0.35">
      <c r="A171" s="344" t="s">
        <v>1834</v>
      </c>
      <c r="B171" s="345" t="s">
        <v>1835</v>
      </c>
      <c r="C171" s="107" t="s">
        <v>1831</v>
      </c>
      <c r="D171" s="57"/>
    </row>
    <row r="172" spans="1:4" ht="29" x14ac:dyDescent="0.35">
      <c r="A172" s="47" t="s">
        <v>1836</v>
      </c>
      <c r="B172" s="345" t="s">
        <v>1837</v>
      </c>
      <c r="C172" s="107" t="s">
        <v>1831</v>
      </c>
      <c r="D172" s="57"/>
    </row>
    <row r="173" spans="1:4" ht="29" x14ac:dyDescent="0.35">
      <c r="A173" s="47" t="s">
        <v>1838</v>
      </c>
      <c r="B173" s="345" t="s">
        <v>1839</v>
      </c>
      <c r="C173" s="107" t="s">
        <v>1831</v>
      </c>
      <c r="D173" s="57"/>
    </row>
    <row r="174" spans="1:4" ht="29" x14ac:dyDescent="0.35">
      <c r="A174" s="47" t="s">
        <v>1840</v>
      </c>
      <c r="B174" s="345" t="s">
        <v>1841</v>
      </c>
      <c r="C174" s="107" t="s">
        <v>1831</v>
      </c>
      <c r="D174" s="57"/>
    </row>
    <row r="175" spans="1:4" ht="43.5" x14ac:dyDescent="0.35">
      <c r="A175" s="47" t="s">
        <v>1842</v>
      </c>
      <c r="B175" s="346" t="s">
        <v>1843</v>
      </c>
      <c r="C175" s="107" t="s">
        <v>1831</v>
      </c>
      <c r="D175" s="57"/>
    </row>
    <row r="176" spans="1:4" ht="72.5" x14ac:dyDescent="0.35">
      <c r="A176" s="344" t="s">
        <v>1844</v>
      </c>
      <c r="B176" s="346" t="s">
        <v>1845</v>
      </c>
      <c r="C176" s="107" t="s">
        <v>1831</v>
      </c>
      <c r="D176" s="57"/>
    </row>
    <row r="177" spans="1:4" ht="58" x14ac:dyDescent="0.35">
      <c r="A177" s="47" t="s">
        <v>1846</v>
      </c>
      <c r="B177" s="346" t="s">
        <v>1847</v>
      </c>
      <c r="C177" s="107" t="s">
        <v>1831</v>
      </c>
      <c r="D177" s="57"/>
    </row>
    <row r="178" spans="1:4" ht="29" x14ac:dyDescent="0.35">
      <c r="A178" s="47" t="s">
        <v>1848</v>
      </c>
      <c r="B178" s="345" t="s">
        <v>1849</v>
      </c>
      <c r="C178" s="107" t="s">
        <v>1831</v>
      </c>
      <c r="D178" s="57"/>
    </row>
    <row r="179" spans="1:4" ht="29" x14ac:dyDescent="0.35">
      <c r="A179" s="47" t="s">
        <v>1850</v>
      </c>
      <c r="B179" s="348" t="s">
        <v>1851</v>
      </c>
      <c r="C179" s="163" t="s">
        <v>1831</v>
      </c>
      <c r="D179" s="57"/>
    </row>
    <row r="180" spans="1:4" ht="29" x14ac:dyDescent="0.35">
      <c r="A180" s="47" t="s">
        <v>1852</v>
      </c>
      <c r="B180" s="135" t="s">
        <v>1853</v>
      </c>
      <c r="C180" s="38" t="s">
        <v>1831</v>
      </c>
      <c r="D180" s="57"/>
    </row>
    <row r="181" spans="1:4" ht="29" x14ac:dyDescent="0.35">
      <c r="A181" s="47" t="s">
        <v>1854</v>
      </c>
      <c r="B181" s="135" t="s">
        <v>1855</v>
      </c>
      <c r="C181" s="38" t="s">
        <v>1831</v>
      </c>
      <c r="D181" s="57"/>
    </row>
    <row r="182" spans="1:4" ht="58" x14ac:dyDescent="0.35">
      <c r="A182" s="47" t="s">
        <v>1856</v>
      </c>
      <c r="B182" s="345" t="s">
        <v>1857</v>
      </c>
      <c r="C182" s="107" t="s">
        <v>1858</v>
      </c>
      <c r="D182" s="57"/>
    </row>
    <row r="183" spans="1:4" ht="32.5" customHeight="1" x14ac:dyDescent="0.35">
      <c r="A183" s="343" t="s">
        <v>1859</v>
      </c>
      <c r="B183" s="343" t="s">
        <v>1860</v>
      </c>
      <c r="C183" s="107"/>
      <c r="D183" s="57"/>
    </row>
    <row r="184" spans="1:4" ht="72.5" x14ac:dyDescent="0.35">
      <c r="A184" s="47" t="s">
        <v>1861</v>
      </c>
      <c r="B184" s="344" t="s">
        <v>1862</v>
      </c>
      <c r="C184" s="163" t="s">
        <v>1863</v>
      </c>
      <c r="D184" s="57"/>
    </row>
    <row r="185" spans="1:4" ht="43.5" x14ac:dyDescent="0.35">
      <c r="A185" s="47" t="s">
        <v>1864</v>
      </c>
      <c r="B185" s="345" t="s">
        <v>1865</v>
      </c>
      <c r="C185" s="107" t="s">
        <v>1510</v>
      </c>
      <c r="D185" s="57"/>
    </row>
    <row r="186" spans="1:4" ht="43.5" x14ac:dyDescent="0.35">
      <c r="A186" s="47" t="s">
        <v>1866</v>
      </c>
      <c r="B186" s="345" t="s">
        <v>1867</v>
      </c>
      <c r="C186" s="107" t="s">
        <v>1510</v>
      </c>
      <c r="D186" s="57"/>
    </row>
    <row r="187" spans="1:4" ht="58" x14ac:dyDescent="0.35">
      <c r="A187" s="163" t="s">
        <v>1868</v>
      </c>
      <c r="B187" s="345" t="s">
        <v>1869</v>
      </c>
      <c r="C187" s="107" t="s">
        <v>1870</v>
      </c>
      <c r="D187" s="57"/>
    </row>
    <row r="188" spans="1:4" ht="72.5" x14ac:dyDescent="0.35">
      <c r="A188" s="47" t="s">
        <v>1871</v>
      </c>
      <c r="B188" s="345" t="s">
        <v>1872</v>
      </c>
      <c r="C188" s="163" t="s">
        <v>1863</v>
      </c>
      <c r="D188" s="57"/>
    </row>
    <row r="189" spans="1:4" ht="58" x14ac:dyDescent="0.35">
      <c r="A189" s="163" t="s">
        <v>1873</v>
      </c>
      <c r="B189" s="345" t="s">
        <v>1874</v>
      </c>
      <c r="C189" s="163" t="s">
        <v>1870</v>
      </c>
      <c r="D189" s="57"/>
    </row>
    <row r="190" spans="1:4" ht="43.5" x14ac:dyDescent="0.35">
      <c r="A190" s="47" t="s">
        <v>1875</v>
      </c>
      <c r="B190" s="346" t="s">
        <v>1876</v>
      </c>
      <c r="C190" s="107" t="s">
        <v>1870</v>
      </c>
      <c r="D190" s="57"/>
    </row>
    <row r="191" spans="1:4" ht="87" x14ac:dyDescent="0.35">
      <c r="A191" s="47" t="s">
        <v>1877</v>
      </c>
      <c r="B191" s="346" t="s">
        <v>1878</v>
      </c>
      <c r="C191" s="107" t="s">
        <v>1870</v>
      </c>
      <c r="D191" s="57"/>
    </row>
    <row r="192" spans="1:4" ht="29" x14ac:dyDescent="0.35">
      <c r="A192" s="344" t="s">
        <v>1879</v>
      </c>
      <c r="B192" s="346" t="s">
        <v>1880</v>
      </c>
      <c r="C192" s="107" t="s">
        <v>1870</v>
      </c>
      <c r="D192" s="57"/>
    </row>
    <row r="193" spans="1:4" ht="43.5" x14ac:dyDescent="0.35">
      <c r="A193" s="47" t="s">
        <v>1881</v>
      </c>
      <c r="B193" s="346" t="s">
        <v>1882</v>
      </c>
      <c r="C193" s="107" t="s">
        <v>1870</v>
      </c>
      <c r="D193" s="57"/>
    </row>
    <row r="194" spans="1:4" ht="29" x14ac:dyDescent="0.35">
      <c r="A194" s="47" t="s">
        <v>1883</v>
      </c>
      <c r="B194" s="346" t="s">
        <v>1884</v>
      </c>
      <c r="C194" s="107" t="s">
        <v>1870</v>
      </c>
      <c r="D194" s="57"/>
    </row>
    <row r="195" spans="1:4" ht="29" x14ac:dyDescent="0.35">
      <c r="A195" s="47" t="s">
        <v>1885</v>
      </c>
      <c r="B195" s="345" t="s">
        <v>1886</v>
      </c>
      <c r="C195" s="107" t="s">
        <v>1870</v>
      </c>
      <c r="D195" s="57"/>
    </row>
    <row r="196" spans="1:4" ht="29" x14ac:dyDescent="0.35">
      <c r="A196" s="47" t="s">
        <v>1887</v>
      </c>
      <c r="B196" s="345" t="s">
        <v>1888</v>
      </c>
      <c r="C196" s="107" t="s">
        <v>1870</v>
      </c>
      <c r="D196" s="57"/>
    </row>
    <row r="197" spans="1:4" ht="58" x14ac:dyDescent="0.35">
      <c r="A197" s="47" t="s">
        <v>1889</v>
      </c>
      <c r="B197" s="344" t="s">
        <v>1890</v>
      </c>
      <c r="C197" s="107" t="s">
        <v>1891</v>
      </c>
      <c r="D197" s="57"/>
    </row>
    <row r="198" spans="1:4" ht="15" customHeight="1" x14ac:dyDescent="0.35">
      <c r="A198" s="343" t="s">
        <v>1892</v>
      </c>
      <c r="B198" s="343" t="s">
        <v>1893</v>
      </c>
      <c r="C198" s="107"/>
      <c r="D198" s="57"/>
    </row>
    <row r="199" spans="1:4" ht="58" x14ac:dyDescent="0.35">
      <c r="A199" s="47" t="s">
        <v>1892</v>
      </c>
      <c r="B199" s="344" t="s">
        <v>1894</v>
      </c>
      <c r="C199" s="107" t="s">
        <v>1486</v>
      </c>
      <c r="D199" s="57"/>
    </row>
    <row r="200" spans="1:4" ht="116" x14ac:dyDescent="0.35">
      <c r="A200" s="47" t="s">
        <v>1895</v>
      </c>
      <c r="B200" s="345" t="s">
        <v>1896</v>
      </c>
      <c r="C200" s="107" t="s">
        <v>1897</v>
      </c>
      <c r="D200" s="57"/>
    </row>
    <row r="201" spans="1:4" ht="43.5" x14ac:dyDescent="0.35">
      <c r="A201" s="47" t="s">
        <v>1898</v>
      </c>
      <c r="B201" s="345" t="s">
        <v>1899</v>
      </c>
      <c r="C201" s="107" t="s">
        <v>1897</v>
      </c>
      <c r="D201" s="57"/>
    </row>
    <row r="202" spans="1:4" ht="29" x14ac:dyDescent="0.35">
      <c r="A202" s="47" t="s">
        <v>1900</v>
      </c>
      <c r="B202" s="346" t="s">
        <v>1901</v>
      </c>
      <c r="C202" s="107" t="s">
        <v>1897</v>
      </c>
      <c r="D202" s="57"/>
    </row>
    <row r="203" spans="1:4" ht="29" x14ac:dyDescent="0.35">
      <c r="A203" s="47" t="s">
        <v>1902</v>
      </c>
      <c r="B203" s="346" t="s">
        <v>1903</v>
      </c>
      <c r="C203" s="107" t="s">
        <v>1897</v>
      </c>
      <c r="D203" s="57"/>
    </row>
    <row r="204" spans="1:4" ht="58" x14ac:dyDescent="0.35">
      <c r="A204" s="47" t="s">
        <v>1904</v>
      </c>
      <c r="B204" s="345" t="s">
        <v>1905</v>
      </c>
      <c r="C204" s="107" t="s">
        <v>1897</v>
      </c>
      <c r="D204" s="57"/>
    </row>
    <row r="205" spans="1:4" ht="43.5" x14ac:dyDescent="0.35">
      <c r="A205" s="47" t="s">
        <v>1906</v>
      </c>
      <c r="B205" s="345" t="s">
        <v>1907</v>
      </c>
      <c r="C205" s="107" t="s">
        <v>1897</v>
      </c>
      <c r="D205" s="57"/>
    </row>
    <row r="206" spans="1:4" ht="29" x14ac:dyDescent="0.35">
      <c r="A206" s="47" t="s">
        <v>1908</v>
      </c>
      <c r="B206" s="346" t="s">
        <v>1909</v>
      </c>
      <c r="C206" s="107" t="s">
        <v>1897</v>
      </c>
      <c r="D206" s="57"/>
    </row>
    <row r="207" spans="1:4" ht="29" x14ac:dyDescent="0.35">
      <c r="A207" s="344" t="s">
        <v>1910</v>
      </c>
      <c r="B207" s="346" t="s">
        <v>1911</v>
      </c>
      <c r="C207" s="107" t="s">
        <v>1897</v>
      </c>
      <c r="D207" s="57"/>
    </row>
    <row r="208" spans="1:4" ht="43.5" x14ac:dyDescent="0.35">
      <c r="A208" s="47" t="s">
        <v>1912</v>
      </c>
      <c r="B208" s="346" t="s">
        <v>1913</v>
      </c>
      <c r="C208" s="107" t="s">
        <v>1897</v>
      </c>
      <c r="D208" s="57"/>
    </row>
    <row r="209" spans="1:4" ht="29" x14ac:dyDescent="0.35">
      <c r="A209" s="47" t="s">
        <v>1914</v>
      </c>
      <c r="B209" s="346" t="s">
        <v>1915</v>
      </c>
      <c r="C209" s="107" t="s">
        <v>1897</v>
      </c>
      <c r="D209" s="57"/>
    </row>
    <row r="210" spans="1:4" ht="43.5" x14ac:dyDescent="0.35">
      <c r="A210" s="47" t="s">
        <v>1916</v>
      </c>
      <c r="B210" s="345" t="s">
        <v>1917</v>
      </c>
      <c r="C210" s="107" t="s">
        <v>1897</v>
      </c>
      <c r="D210" s="57"/>
    </row>
    <row r="211" spans="1:4" ht="43.5" x14ac:dyDescent="0.35">
      <c r="A211" s="47" t="s">
        <v>1918</v>
      </c>
      <c r="B211" s="345" t="s">
        <v>1919</v>
      </c>
      <c r="C211" s="107" t="s">
        <v>1897</v>
      </c>
      <c r="D211" s="57"/>
    </row>
    <row r="212" spans="1:4" ht="43.5" x14ac:dyDescent="0.35">
      <c r="A212" s="47" t="s">
        <v>1920</v>
      </c>
      <c r="B212" s="345" t="s">
        <v>1921</v>
      </c>
      <c r="C212" s="107" t="s">
        <v>1897</v>
      </c>
      <c r="D212" s="57"/>
    </row>
    <row r="213" spans="1:4" ht="29" x14ac:dyDescent="0.35">
      <c r="A213" s="47" t="s">
        <v>1922</v>
      </c>
      <c r="B213" s="345" t="s">
        <v>1923</v>
      </c>
      <c r="C213" s="107" t="s">
        <v>1897</v>
      </c>
      <c r="D213" s="57"/>
    </row>
    <row r="214" spans="1:4" ht="130.5" x14ac:dyDescent="0.35">
      <c r="A214" s="47" t="s">
        <v>1924</v>
      </c>
      <c r="B214" s="345" t="s">
        <v>1925</v>
      </c>
      <c r="C214" s="107" t="s">
        <v>1897</v>
      </c>
      <c r="D214" s="57"/>
    </row>
    <row r="215" spans="1:4" ht="101.5" x14ac:dyDescent="0.35">
      <c r="A215" s="47" t="s">
        <v>1926</v>
      </c>
      <c r="B215" s="345" t="s">
        <v>1927</v>
      </c>
      <c r="C215" s="163" t="s">
        <v>1928</v>
      </c>
      <c r="D215" s="57"/>
    </row>
    <row r="216" spans="1:4" ht="14.5" x14ac:dyDescent="0.35">
      <c r="A216" s="47" t="s">
        <v>1929</v>
      </c>
      <c r="B216" s="345" t="s">
        <v>1930</v>
      </c>
      <c r="C216" s="107" t="s">
        <v>1486</v>
      </c>
      <c r="D216" s="57"/>
    </row>
    <row r="217" spans="1:4" ht="130.5" x14ac:dyDescent="0.35">
      <c r="A217" s="47" t="s">
        <v>1931</v>
      </c>
      <c r="B217" s="346" t="s">
        <v>1932</v>
      </c>
      <c r="C217" s="163" t="s">
        <v>1933</v>
      </c>
      <c r="D217" s="57"/>
    </row>
    <row r="218" spans="1:4" ht="116" x14ac:dyDescent="0.35">
      <c r="A218" s="47" t="s">
        <v>1934</v>
      </c>
      <c r="B218" s="346" t="s">
        <v>1935</v>
      </c>
      <c r="C218" s="107" t="s">
        <v>1936</v>
      </c>
      <c r="D218" s="57"/>
    </row>
    <row r="219" spans="1:4" ht="87" x14ac:dyDescent="0.35">
      <c r="A219" s="47" t="s">
        <v>1937</v>
      </c>
      <c r="B219" s="345" t="s">
        <v>1938</v>
      </c>
      <c r="C219" s="163" t="s">
        <v>1939</v>
      </c>
      <c r="D219" s="57"/>
    </row>
    <row r="220" spans="1:4" ht="32.5" customHeight="1" x14ac:dyDescent="0.35">
      <c r="A220" s="343" t="s">
        <v>1940</v>
      </c>
      <c r="B220" s="343" t="s">
        <v>1941</v>
      </c>
      <c r="C220" s="107"/>
      <c r="D220" s="57"/>
    </row>
    <row r="221" spans="1:4" ht="409.6" customHeight="1" x14ac:dyDescent="0.35">
      <c r="A221" s="562" t="s">
        <v>1940</v>
      </c>
      <c r="B221" s="562" t="s">
        <v>1942</v>
      </c>
      <c r="C221" s="605" t="s">
        <v>1943</v>
      </c>
      <c r="D221" s="57"/>
    </row>
    <row r="222" spans="1:4" s="376" customFormat="1" ht="148.5" customHeight="1" x14ac:dyDescent="0.35">
      <c r="A222" s="563"/>
      <c r="B222" s="563"/>
      <c r="C222" s="606"/>
      <c r="D222" s="57"/>
    </row>
    <row r="223" spans="1:4" ht="15" customHeight="1" x14ac:dyDescent="0.35">
      <c r="A223" s="343" t="s">
        <v>1944</v>
      </c>
      <c r="B223" s="343" t="s">
        <v>1945</v>
      </c>
      <c r="C223" s="163"/>
      <c r="D223" s="57"/>
    </row>
    <row r="224" spans="1:4" ht="58" x14ac:dyDescent="0.35">
      <c r="A224" s="47" t="s">
        <v>1946</v>
      </c>
      <c r="B224" s="344" t="s">
        <v>1947</v>
      </c>
      <c r="C224" s="107" t="s">
        <v>1486</v>
      </c>
      <c r="D224" s="57"/>
    </row>
    <row r="225" spans="1:4" ht="101.5" x14ac:dyDescent="0.35">
      <c r="A225" s="47" t="s">
        <v>1948</v>
      </c>
      <c r="B225" s="345" t="s">
        <v>1949</v>
      </c>
      <c r="C225" s="107" t="s">
        <v>1950</v>
      </c>
      <c r="D225" s="57"/>
    </row>
    <row r="226" spans="1:4" ht="29" x14ac:dyDescent="0.35">
      <c r="A226" s="47" t="s">
        <v>1951</v>
      </c>
      <c r="B226" s="345" t="s">
        <v>1952</v>
      </c>
      <c r="C226" s="107" t="s">
        <v>1950</v>
      </c>
      <c r="D226" s="57"/>
    </row>
    <row r="227" spans="1:4" ht="43.5" x14ac:dyDescent="0.35">
      <c r="A227" s="47" t="s">
        <v>1953</v>
      </c>
      <c r="B227" s="345" t="s">
        <v>1954</v>
      </c>
      <c r="C227" s="107" t="s">
        <v>1950</v>
      </c>
      <c r="D227" s="57"/>
    </row>
    <row r="228" spans="1:4" ht="29" x14ac:dyDescent="0.35">
      <c r="A228" s="47" t="s">
        <v>1955</v>
      </c>
      <c r="B228" s="345" t="s">
        <v>1956</v>
      </c>
      <c r="C228" s="107" t="s">
        <v>1950</v>
      </c>
      <c r="D228" s="57"/>
    </row>
    <row r="229" spans="1:4" ht="29" x14ac:dyDescent="0.35">
      <c r="A229" s="47" t="s">
        <v>1957</v>
      </c>
      <c r="B229" s="345" t="s">
        <v>1958</v>
      </c>
      <c r="C229" s="107" t="s">
        <v>1950</v>
      </c>
      <c r="D229" s="57"/>
    </row>
    <row r="230" spans="1:4" ht="29" x14ac:dyDescent="0.35">
      <c r="A230" s="344" t="s">
        <v>1959</v>
      </c>
      <c r="B230" s="345" t="s">
        <v>1960</v>
      </c>
      <c r="C230" s="107" t="s">
        <v>1950</v>
      </c>
      <c r="D230" s="57"/>
    </row>
    <row r="231" spans="1:4" ht="43.5" x14ac:dyDescent="0.35">
      <c r="A231" s="344" t="s">
        <v>1961</v>
      </c>
      <c r="B231" s="345" t="s">
        <v>1962</v>
      </c>
      <c r="C231" s="107" t="s">
        <v>1963</v>
      </c>
      <c r="D231" s="57"/>
    </row>
    <row r="232" spans="1:4" ht="58" x14ac:dyDescent="0.35">
      <c r="A232" s="344" t="s">
        <v>1964</v>
      </c>
      <c r="B232" s="345" t="s">
        <v>1965</v>
      </c>
      <c r="C232" s="107" t="s">
        <v>1486</v>
      </c>
      <c r="D232" s="57"/>
    </row>
    <row r="233" spans="1:4" ht="43.5" x14ac:dyDescent="0.35">
      <c r="A233" s="47" t="s">
        <v>1966</v>
      </c>
      <c r="B233" s="346" t="s">
        <v>1967</v>
      </c>
      <c r="C233" s="107" t="s">
        <v>1968</v>
      </c>
      <c r="D233" s="57"/>
    </row>
    <row r="234" spans="1:4" ht="43.5" x14ac:dyDescent="0.35">
      <c r="A234" s="47" t="s">
        <v>1969</v>
      </c>
      <c r="B234" s="346" t="s">
        <v>1970</v>
      </c>
      <c r="C234" s="107" t="s">
        <v>1968</v>
      </c>
      <c r="D234" s="57"/>
    </row>
    <row r="235" spans="1:4" ht="43.5" x14ac:dyDescent="0.35">
      <c r="A235" s="47" t="s">
        <v>1971</v>
      </c>
      <c r="B235" s="346" t="s">
        <v>1972</v>
      </c>
      <c r="C235" s="107" t="s">
        <v>1973</v>
      </c>
      <c r="D235" s="57"/>
    </row>
    <row r="236" spans="1:4" ht="43.5" x14ac:dyDescent="0.35">
      <c r="A236" s="47" t="s">
        <v>1974</v>
      </c>
      <c r="B236" s="346" t="s">
        <v>1975</v>
      </c>
      <c r="C236" s="107" t="s">
        <v>1973</v>
      </c>
      <c r="D236" s="57"/>
    </row>
    <row r="237" spans="1:4" ht="29" x14ac:dyDescent="0.35">
      <c r="A237" s="47" t="s">
        <v>1976</v>
      </c>
      <c r="B237" s="346" t="s">
        <v>1977</v>
      </c>
      <c r="C237" s="107" t="s">
        <v>1978</v>
      </c>
      <c r="D237" s="57"/>
    </row>
    <row r="238" spans="1:4" ht="29" x14ac:dyDescent="0.35">
      <c r="A238" s="47" t="s">
        <v>1979</v>
      </c>
      <c r="B238" s="346" t="s">
        <v>1980</v>
      </c>
      <c r="C238" s="107" t="s">
        <v>1978</v>
      </c>
      <c r="D238" s="57"/>
    </row>
    <row r="239" spans="1:4" ht="58" x14ac:dyDescent="0.35">
      <c r="A239" s="47" t="s">
        <v>1981</v>
      </c>
      <c r="B239" s="346" t="s">
        <v>1982</v>
      </c>
      <c r="C239" s="107" t="s">
        <v>1978</v>
      </c>
      <c r="D239" s="57"/>
    </row>
    <row r="240" spans="1:4" ht="72.5" x14ac:dyDescent="0.35">
      <c r="A240" s="47" t="s">
        <v>1983</v>
      </c>
      <c r="B240" s="345" t="s">
        <v>1984</v>
      </c>
      <c r="C240" s="107" t="s">
        <v>1985</v>
      </c>
      <c r="D240" s="57"/>
    </row>
    <row r="241" spans="1:4" ht="43.5" x14ac:dyDescent="0.35">
      <c r="A241" s="47" t="s">
        <v>1986</v>
      </c>
      <c r="B241" s="345" t="s">
        <v>1987</v>
      </c>
      <c r="C241" s="107" t="s">
        <v>1988</v>
      </c>
      <c r="D241" s="57"/>
    </row>
    <row r="242" spans="1:4" ht="145" x14ac:dyDescent="0.35">
      <c r="A242" s="47" t="s">
        <v>1989</v>
      </c>
      <c r="B242" s="345" t="s">
        <v>1990</v>
      </c>
      <c r="C242" s="107" t="s">
        <v>1950</v>
      </c>
      <c r="D242" s="57"/>
    </row>
    <row r="243" spans="1:4" ht="130.5" x14ac:dyDescent="0.35">
      <c r="A243" s="47" t="s">
        <v>1991</v>
      </c>
      <c r="B243" s="344" t="s">
        <v>1992</v>
      </c>
      <c r="C243" s="107" t="s">
        <v>1950</v>
      </c>
      <c r="D243" s="57"/>
    </row>
    <row r="244" spans="1:4" ht="15" customHeight="1" x14ac:dyDescent="0.35">
      <c r="A244" s="343" t="s">
        <v>1993</v>
      </c>
      <c r="B244" s="343" t="s">
        <v>1994</v>
      </c>
      <c r="C244" s="107"/>
      <c r="D244" s="57"/>
    </row>
    <row r="245" spans="1:4" ht="43.5" x14ac:dyDescent="0.35">
      <c r="A245" s="47" t="s">
        <v>1995</v>
      </c>
      <c r="B245" s="344" t="s">
        <v>1996</v>
      </c>
      <c r="C245" s="107" t="s">
        <v>1486</v>
      </c>
      <c r="D245" s="57"/>
    </row>
    <row r="246" spans="1:4" ht="29" x14ac:dyDescent="0.35">
      <c r="A246" s="47" t="s">
        <v>1997</v>
      </c>
      <c r="B246" s="345" t="s">
        <v>1998</v>
      </c>
      <c r="C246" s="107" t="s">
        <v>1999</v>
      </c>
      <c r="D246" s="57"/>
    </row>
    <row r="247" spans="1:4" ht="116" x14ac:dyDescent="0.35">
      <c r="A247" s="47" t="s">
        <v>2000</v>
      </c>
      <c r="B247" s="345" t="s">
        <v>2001</v>
      </c>
      <c r="C247" s="163" t="s">
        <v>2002</v>
      </c>
      <c r="D247" s="57"/>
    </row>
    <row r="248" spans="1:4" ht="43.5" x14ac:dyDescent="0.35">
      <c r="A248" s="47" t="s">
        <v>2003</v>
      </c>
      <c r="B248" s="345" t="s">
        <v>2004</v>
      </c>
      <c r="C248" s="107" t="s">
        <v>1999</v>
      </c>
      <c r="D248" s="57"/>
    </row>
    <row r="249" spans="1:4" ht="29" x14ac:dyDescent="0.35">
      <c r="A249" s="47" t="s">
        <v>2005</v>
      </c>
      <c r="B249" s="345" t="s">
        <v>2006</v>
      </c>
      <c r="C249" s="107" t="s">
        <v>2007</v>
      </c>
      <c r="D249" s="57"/>
    </row>
    <row r="250" spans="1:4" ht="29" x14ac:dyDescent="0.35">
      <c r="A250" s="47" t="s">
        <v>2008</v>
      </c>
      <c r="B250" s="345" t="s">
        <v>2009</v>
      </c>
      <c r="C250" s="107" t="s">
        <v>2007</v>
      </c>
      <c r="D250" s="57"/>
    </row>
    <row r="251" spans="1:4" ht="58" x14ac:dyDescent="0.35">
      <c r="A251" s="47" t="s">
        <v>2010</v>
      </c>
      <c r="B251" s="344" t="s">
        <v>2011</v>
      </c>
      <c r="C251" s="107" t="s">
        <v>2012</v>
      </c>
      <c r="D251" s="57"/>
    </row>
    <row r="252" spans="1:4" ht="58" x14ac:dyDescent="0.35">
      <c r="A252" s="47" t="s">
        <v>2013</v>
      </c>
      <c r="B252" s="344" t="s">
        <v>2014</v>
      </c>
      <c r="C252" s="107" t="s">
        <v>1999</v>
      </c>
      <c r="D252" s="57"/>
    </row>
    <row r="253" spans="1:4" ht="14.5" x14ac:dyDescent="0.35">
      <c r="A253" s="343" t="s">
        <v>2015</v>
      </c>
      <c r="B253" s="343" t="s">
        <v>2016</v>
      </c>
      <c r="C253" s="107"/>
      <c r="D253" s="57"/>
    </row>
    <row r="254" spans="1:4" ht="43.5" x14ac:dyDescent="0.35">
      <c r="A254" s="47" t="s">
        <v>2017</v>
      </c>
      <c r="B254" s="344" t="s">
        <v>2018</v>
      </c>
      <c r="C254" s="107" t="s">
        <v>1486</v>
      </c>
      <c r="D254" s="57"/>
    </row>
    <row r="255" spans="1:4" ht="58" x14ac:dyDescent="0.35">
      <c r="A255" s="344" t="s">
        <v>2019</v>
      </c>
      <c r="B255" s="344" t="s">
        <v>2020</v>
      </c>
      <c r="C255" s="163" t="s">
        <v>1537</v>
      </c>
      <c r="D255" s="57"/>
    </row>
    <row r="256" spans="1:4" ht="58" x14ac:dyDescent="0.35">
      <c r="A256" s="47" t="s">
        <v>2021</v>
      </c>
      <c r="B256" s="345" t="s">
        <v>2022</v>
      </c>
      <c r="C256" s="163" t="s">
        <v>1537</v>
      </c>
      <c r="D256" s="57"/>
    </row>
    <row r="257" spans="1:4" ht="87" x14ac:dyDescent="0.35">
      <c r="A257" s="47" t="s">
        <v>2023</v>
      </c>
      <c r="B257" s="345" t="s">
        <v>2024</v>
      </c>
      <c r="C257" s="163" t="s">
        <v>1537</v>
      </c>
      <c r="D257" s="57"/>
    </row>
    <row r="258" spans="1:4" ht="72.5" x14ac:dyDescent="0.35">
      <c r="A258" s="163" t="s">
        <v>2025</v>
      </c>
      <c r="B258" s="345" t="s">
        <v>2026</v>
      </c>
      <c r="C258" s="163" t="s">
        <v>1537</v>
      </c>
      <c r="D258" s="57"/>
    </row>
    <row r="259" spans="1:4" ht="29" x14ac:dyDescent="0.35">
      <c r="A259" s="47" t="s">
        <v>2027</v>
      </c>
      <c r="B259" s="344" t="s">
        <v>2028</v>
      </c>
      <c r="C259" s="107" t="s">
        <v>1519</v>
      </c>
      <c r="D259" s="57"/>
    </row>
    <row r="260" spans="1:4" ht="43.5" x14ac:dyDescent="0.35">
      <c r="A260" s="47" t="s">
        <v>2029</v>
      </c>
      <c r="B260" s="345" t="s">
        <v>2030</v>
      </c>
      <c r="C260" s="107" t="s">
        <v>1519</v>
      </c>
      <c r="D260" s="57"/>
    </row>
    <row r="261" spans="1:4" ht="29" x14ac:dyDescent="0.35">
      <c r="A261" s="47" t="s">
        <v>2031</v>
      </c>
      <c r="B261" s="345" t="s">
        <v>2032</v>
      </c>
      <c r="C261" s="107" t="s">
        <v>1519</v>
      </c>
      <c r="D261" s="57"/>
    </row>
    <row r="262" spans="1:4" ht="29" x14ac:dyDescent="0.35">
      <c r="A262" s="47" t="s">
        <v>2033</v>
      </c>
      <c r="B262" s="345" t="s">
        <v>2034</v>
      </c>
      <c r="C262" s="107" t="s">
        <v>1519</v>
      </c>
      <c r="D262" s="57"/>
    </row>
    <row r="263" spans="1:4" ht="43.5" x14ac:dyDescent="0.35">
      <c r="A263" s="47" t="s">
        <v>2035</v>
      </c>
      <c r="B263" s="344" t="s">
        <v>2036</v>
      </c>
      <c r="C263" s="107" t="s">
        <v>2037</v>
      </c>
      <c r="D263" s="57"/>
    </row>
    <row r="264" spans="1:4" ht="29.15" customHeight="1" x14ac:dyDescent="0.35">
      <c r="A264" s="47"/>
      <c r="B264" s="314" t="s">
        <v>2038</v>
      </c>
      <c r="C264" s="107"/>
      <c r="D264" s="57"/>
    </row>
    <row r="265" spans="1:4" ht="15" customHeight="1" x14ac:dyDescent="0.35">
      <c r="A265" s="343" t="s">
        <v>2039</v>
      </c>
      <c r="B265" s="343" t="s">
        <v>2040</v>
      </c>
      <c r="C265" s="107"/>
      <c r="D265" s="57"/>
    </row>
    <row r="266" spans="1:4" ht="29" x14ac:dyDescent="0.35">
      <c r="A266" s="47" t="s">
        <v>2039</v>
      </c>
      <c r="B266" s="344" t="s">
        <v>2041</v>
      </c>
      <c r="C266" s="107" t="s">
        <v>1486</v>
      </c>
      <c r="D266" s="57"/>
    </row>
    <row r="267" spans="1:4" ht="29" x14ac:dyDescent="0.35">
      <c r="A267" s="47" t="s">
        <v>2042</v>
      </c>
      <c r="B267" s="345" t="s">
        <v>2043</v>
      </c>
      <c r="C267" s="107" t="s">
        <v>2044</v>
      </c>
      <c r="D267" s="57"/>
    </row>
    <row r="268" spans="1:4" ht="130.5" x14ac:dyDescent="0.35">
      <c r="A268" s="47" t="s">
        <v>2045</v>
      </c>
      <c r="B268" s="345" t="s">
        <v>2046</v>
      </c>
      <c r="C268" s="163" t="s">
        <v>2047</v>
      </c>
      <c r="D268" s="57"/>
    </row>
    <row r="269" spans="1:4" ht="43.5" x14ac:dyDescent="0.35">
      <c r="A269" s="47" t="s">
        <v>2048</v>
      </c>
      <c r="B269" s="345" t="s">
        <v>2049</v>
      </c>
      <c r="C269" s="107" t="s">
        <v>2044</v>
      </c>
      <c r="D269" s="57"/>
    </row>
    <row r="270" spans="1:4" ht="29" x14ac:dyDescent="0.35">
      <c r="A270" s="47" t="s">
        <v>2050</v>
      </c>
      <c r="B270" s="346" t="s">
        <v>2051</v>
      </c>
      <c r="C270" s="107" t="s">
        <v>2044</v>
      </c>
      <c r="D270" s="57"/>
    </row>
    <row r="271" spans="1:4" ht="29" x14ac:dyDescent="0.35">
      <c r="A271" s="47" t="s">
        <v>2052</v>
      </c>
      <c r="B271" s="346" t="s">
        <v>2053</v>
      </c>
      <c r="C271" s="107" t="s">
        <v>2044</v>
      </c>
      <c r="D271" s="57"/>
    </row>
    <row r="272" spans="1:4" ht="43.5" x14ac:dyDescent="0.35">
      <c r="A272" s="47" t="s">
        <v>2054</v>
      </c>
      <c r="B272" s="346" t="s">
        <v>2055</v>
      </c>
      <c r="C272" s="107" t="s">
        <v>2044</v>
      </c>
      <c r="D272" s="57"/>
    </row>
    <row r="273" spans="1:4" ht="29" x14ac:dyDescent="0.35">
      <c r="A273" s="47" t="s">
        <v>2056</v>
      </c>
      <c r="B273" s="346" t="s">
        <v>2057</v>
      </c>
      <c r="C273" s="107" t="s">
        <v>2044</v>
      </c>
      <c r="D273" s="57"/>
    </row>
    <row r="274" spans="1:4" ht="29" x14ac:dyDescent="0.35">
      <c r="A274" s="47" t="s">
        <v>2058</v>
      </c>
      <c r="B274" s="345" t="s">
        <v>2059</v>
      </c>
      <c r="C274" s="107" t="s">
        <v>2044</v>
      </c>
      <c r="D274" s="57"/>
    </row>
    <row r="275" spans="1:4" ht="29" x14ac:dyDescent="0.35">
      <c r="A275" s="47" t="s">
        <v>2060</v>
      </c>
      <c r="B275" s="345" t="s">
        <v>2061</v>
      </c>
      <c r="C275" s="107" t="s">
        <v>2044</v>
      </c>
      <c r="D275" s="57"/>
    </row>
    <row r="276" spans="1:4" ht="58" x14ac:dyDescent="0.35">
      <c r="A276" s="344" t="s">
        <v>2062</v>
      </c>
      <c r="B276" s="345" t="s">
        <v>2063</v>
      </c>
      <c r="C276" s="107" t="s">
        <v>2044</v>
      </c>
      <c r="D276" s="57"/>
    </row>
    <row r="277" spans="1:4" ht="72.5" x14ac:dyDescent="0.35">
      <c r="A277" s="47" t="s">
        <v>2064</v>
      </c>
      <c r="B277" s="346" t="s">
        <v>2065</v>
      </c>
      <c r="C277" s="107" t="s">
        <v>2044</v>
      </c>
      <c r="D277" s="57"/>
    </row>
    <row r="278" spans="1:4" ht="58" x14ac:dyDescent="0.35">
      <c r="A278" s="47" t="s">
        <v>2066</v>
      </c>
      <c r="B278" s="346" t="s">
        <v>2067</v>
      </c>
      <c r="C278" s="107" t="s">
        <v>2044</v>
      </c>
      <c r="D278" s="57"/>
    </row>
    <row r="279" spans="1:4" ht="43.5" x14ac:dyDescent="0.35">
      <c r="A279" s="47" t="s">
        <v>2068</v>
      </c>
      <c r="B279" s="346" t="s">
        <v>2069</v>
      </c>
      <c r="C279" s="107" t="s">
        <v>2044</v>
      </c>
      <c r="D279" s="57"/>
    </row>
    <row r="280" spans="1:4" ht="29" x14ac:dyDescent="0.35">
      <c r="A280" s="47" t="s">
        <v>2070</v>
      </c>
      <c r="B280" s="345" t="s">
        <v>2071</v>
      </c>
      <c r="C280" s="107" t="s">
        <v>2072</v>
      </c>
      <c r="D280" s="57"/>
    </row>
    <row r="281" spans="1:4" ht="29" x14ac:dyDescent="0.35">
      <c r="A281" s="47" t="s">
        <v>2073</v>
      </c>
      <c r="B281" s="346" t="s">
        <v>2074</v>
      </c>
      <c r="C281" s="107" t="s">
        <v>2072</v>
      </c>
      <c r="D281" s="57"/>
    </row>
    <row r="282" spans="1:4" ht="29" x14ac:dyDescent="0.35">
      <c r="A282" s="47" t="s">
        <v>2075</v>
      </c>
      <c r="B282" s="346" t="s">
        <v>2076</v>
      </c>
      <c r="C282" s="107" t="s">
        <v>2072</v>
      </c>
      <c r="D282" s="57"/>
    </row>
    <row r="283" spans="1:4" ht="29" x14ac:dyDescent="0.35">
      <c r="A283" s="47" t="s">
        <v>2077</v>
      </c>
      <c r="B283" s="346" t="s">
        <v>2078</v>
      </c>
      <c r="C283" s="107" t="s">
        <v>2072</v>
      </c>
      <c r="D283" s="57"/>
    </row>
    <row r="284" spans="1:4" ht="58" x14ac:dyDescent="0.35">
      <c r="A284" s="47" t="s">
        <v>2079</v>
      </c>
      <c r="B284" s="346" t="s">
        <v>2080</v>
      </c>
      <c r="C284" s="107" t="s">
        <v>2072</v>
      </c>
      <c r="D284" s="57"/>
    </row>
    <row r="285" spans="1:4" ht="72.5" x14ac:dyDescent="0.35">
      <c r="A285" s="47" t="s">
        <v>2081</v>
      </c>
      <c r="B285" s="346" t="s">
        <v>2082</v>
      </c>
      <c r="C285" s="107" t="s">
        <v>2072</v>
      </c>
      <c r="D285" s="57"/>
    </row>
    <row r="286" spans="1:4" ht="87" x14ac:dyDescent="0.35">
      <c r="A286" s="47" t="s">
        <v>2083</v>
      </c>
      <c r="B286" s="345" t="s">
        <v>2084</v>
      </c>
      <c r="C286" s="107" t="s">
        <v>2085</v>
      </c>
      <c r="D286" s="57"/>
    </row>
    <row r="287" spans="1:4" ht="29" x14ac:dyDescent="0.35">
      <c r="A287" s="47" t="s">
        <v>2083</v>
      </c>
      <c r="B287" s="345" t="s">
        <v>2086</v>
      </c>
      <c r="C287" s="107" t="s">
        <v>2085</v>
      </c>
      <c r="D287" s="57"/>
    </row>
    <row r="288" spans="1:4" ht="15" customHeight="1" x14ac:dyDescent="0.35">
      <c r="A288" s="343" t="s">
        <v>2087</v>
      </c>
      <c r="B288" s="343" t="s">
        <v>2088</v>
      </c>
      <c r="C288" s="107"/>
      <c r="D288" s="57"/>
    </row>
    <row r="289" spans="1:4" ht="29" x14ac:dyDescent="0.35">
      <c r="A289" s="47" t="s">
        <v>2087</v>
      </c>
      <c r="B289" s="344" t="s">
        <v>2089</v>
      </c>
      <c r="C289" s="107" t="s">
        <v>1486</v>
      </c>
      <c r="D289" s="57"/>
    </row>
    <row r="290" spans="1:4" ht="43.5" x14ac:dyDescent="0.35">
      <c r="A290" s="47" t="s">
        <v>2090</v>
      </c>
      <c r="B290" s="345" t="s">
        <v>2091</v>
      </c>
      <c r="C290" s="107" t="s">
        <v>2092</v>
      </c>
      <c r="D290" s="57"/>
    </row>
    <row r="291" spans="1:4" ht="29" x14ac:dyDescent="0.35">
      <c r="A291" s="47" t="s">
        <v>2093</v>
      </c>
      <c r="B291" s="345" t="s">
        <v>2094</v>
      </c>
      <c r="C291" s="107" t="s">
        <v>2092</v>
      </c>
      <c r="D291" s="57"/>
    </row>
    <row r="292" spans="1:4" ht="29" x14ac:dyDescent="0.35">
      <c r="A292" s="47" t="s">
        <v>2095</v>
      </c>
      <c r="B292" s="345" t="s">
        <v>2096</v>
      </c>
      <c r="C292" s="107" t="s">
        <v>2092</v>
      </c>
      <c r="D292" s="57"/>
    </row>
    <row r="293" spans="1:4" ht="58" x14ac:dyDescent="0.35">
      <c r="A293" s="47" t="s">
        <v>2097</v>
      </c>
      <c r="B293" s="345" t="s">
        <v>2098</v>
      </c>
      <c r="C293" s="107" t="s">
        <v>2092</v>
      </c>
      <c r="D293" s="57"/>
    </row>
    <row r="294" spans="1:4" ht="29" x14ac:dyDescent="0.35">
      <c r="A294" s="47" t="s">
        <v>2099</v>
      </c>
      <c r="B294" s="345" t="s">
        <v>2100</v>
      </c>
      <c r="C294" s="107" t="s">
        <v>2092</v>
      </c>
      <c r="D294" s="57"/>
    </row>
    <row r="295" spans="1:4" ht="87" x14ac:dyDescent="0.35">
      <c r="A295" s="47" t="s">
        <v>2101</v>
      </c>
      <c r="B295" s="345" t="s">
        <v>2102</v>
      </c>
      <c r="C295" s="107" t="s">
        <v>2103</v>
      </c>
      <c r="D295" s="57"/>
    </row>
    <row r="296" spans="1:4" ht="72.5" x14ac:dyDescent="0.35">
      <c r="A296" s="47" t="s">
        <v>2104</v>
      </c>
      <c r="B296" s="345" t="s">
        <v>2105</v>
      </c>
      <c r="C296" s="163" t="s">
        <v>2106</v>
      </c>
      <c r="D296" s="57"/>
    </row>
    <row r="297" spans="1:4" ht="58" x14ac:dyDescent="0.35">
      <c r="A297" s="47" t="s">
        <v>2107</v>
      </c>
      <c r="B297" s="345" t="s">
        <v>2108</v>
      </c>
      <c r="C297" s="107" t="s">
        <v>2109</v>
      </c>
      <c r="D297" s="57"/>
    </row>
    <row r="298" spans="1:4" ht="90.75" customHeight="1" x14ac:dyDescent="0.35">
      <c r="A298" s="47" t="s">
        <v>2110</v>
      </c>
      <c r="B298" s="345" t="s">
        <v>2111</v>
      </c>
      <c r="C298" s="107" t="s">
        <v>2109</v>
      </c>
      <c r="D298" s="57"/>
    </row>
    <row r="299" spans="1:4" ht="101.5" x14ac:dyDescent="0.35">
      <c r="A299" s="344" t="s">
        <v>2112</v>
      </c>
      <c r="B299" s="345" t="s">
        <v>2113</v>
      </c>
      <c r="C299" s="107" t="s">
        <v>2114</v>
      </c>
      <c r="D299" s="57"/>
    </row>
    <row r="300" spans="1:4" ht="32.5" customHeight="1" x14ac:dyDescent="0.35">
      <c r="A300" s="343" t="s">
        <v>2115</v>
      </c>
      <c r="B300" s="343" t="s">
        <v>2116</v>
      </c>
      <c r="C300" s="107"/>
      <c r="D300" s="57"/>
    </row>
    <row r="301" spans="1:4" ht="58" x14ac:dyDescent="0.35">
      <c r="A301" s="47" t="s">
        <v>2115</v>
      </c>
      <c r="B301" s="344" t="s">
        <v>2117</v>
      </c>
      <c r="C301" s="163" t="s">
        <v>1817</v>
      </c>
      <c r="D301" s="57"/>
    </row>
    <row r="302" spans="1:4" ht="14.5" x14ac:dyDescent="0.35">
      <c r="A302" s="343" t="s">
        <v>2118</v>
      </c>
      <c r="B302" s="343" t="s">
        <v>2119</v>
      </c>
      <c r="C302" s="107" t="s">
        <v>2120</v>
      </c>
      <c r="D302" s="57"/>
    </row>
    <row r="303" spans="1:4" ht="29" x14ac:dyDescent="0.35">
      <c r="A303" s="47" t="s">
        <v>2118</v>
      </c>
      <c r="B303" s="344" t="s">
        <v>2121</v>
      </c>
      <c r="C303" s="107" t="s">
        <v>2120</v>
      </c>
      <c r="D303" s="57"/>
    </row>
    <row r="304" spans="1:4" ht="43.5" x14ac:dyDescent="0.35">
      <c r="A304" s="47" t="s">
        <v>2122</v>
      </c>
      <c r="B304" s="345" t="s">
        <v>2123</v>
      </c>
      <c r="C304" s="107" t="s">
        <v>2124</v>
      </c>
      <c r="D304" s="57"/>
    </row>
    <row r="305" spans="1:4" ht="14.5" x14ac:dyDescent="0.35">
      <c r="A305" s="47" t="s">
        <v>2125</v>
      </c>
      <c r="B305" s="346" t="s">
        <v>2126</v>
      </c>
      <c r="C305" s="107" t="s">
        <v>2120</v>
      </c>
      <c r="D305" s="57"/>
    </row>
    <row r="306" spans="1:4" ht="101.5" x14ac:dyDescent="0.35">
      <c r="A306" s="47" t="s">
        <v>2127</v>
      </c>
      <c r="B306" s="346" t="s">
        <v>2128</v>
      </c>
      <c r="C306" s="107" t="s">
        <v>2120</v>
      </c>
      <c r="D306" s="57"/>
    </row>
    <row r="307" spans="1:4" ht="14.5" x14ac:dyDescent="0.35">
      <c r="A307" s="47" t="s">
        <v>2129</v>
      </c>
      <c r="B307" s="346" t="s">
        <v>2130</v>
      </c>
      <c r="C307" s="107" t="s">
        <v>2120</v>
      </c>
      <c r="D307" s="57"/>
    </row>
    <row r="308" spans="1:4" ht="29" x14ac:dyDescent="0.35">
      <c r="A308" s="47" t="s">
        <v>2131</v>
      </c>
      <c r="B308" s="346" t="s">
        <v>2132</v>
      </c>
      <c r="C308" s="107" t="s">
        <v>2120</v>
      </c>
      <c r="D308" s="57"/>
    </row>
    <row r="309" spans="1:4" ht="43.5" x14ac:dyDescent="0.35">
      <c r="A309" s="47" t="s">
        <v>2133</v>
      </c>
      <c r="B309" s="345" t="s">
        <v>2134</v>
      </c>
      <c r="C309" s="107" t="s">
        <v>2124</v>
      </c>
      <c r="D309" s="57"/>
    </row>
    <row r="310" spans="1:4" ht="43.5" x14ac:dyDescent="0.35">
      <c r="A310" s="47" t="s">
        <v>2135</v>
      </c>
      <c r="B310" s="345" t="s">
        <v>2136</v>
      </c>
      <c r="C310" s="107" t="s">
        <v>2124</v>
      </c>
      <c r="D310" s="57"/>
    </row>
    <row r="311" spans="1:4" ht="29" x14ac:dyDescent="0.35">
      <c r="A311" s="344" t="s">
        <v>2137</v>
      </c>
      <c r="B311" s="345" t="s">
        <v>2138</v>
      </c>
      <c r="C311" s="107" t="s">
        <v>2139</v>
      </c>
      <c r="D311" s="57"/>
    </row>
    <row r="312" spans="1:4" ht="29" x14ac:dyDescent="0.35">
      <c r="A312" s="47" t="s">
        <v>2140</v>
      </c>
      <c r="B312" s="346" t="s">
        <v>2141</v>
      </c>
      <c r="C312" s="107" t="s">
        <v>2120</v>
      </c>
      <c r="D312" s="57"/>
    </row>
    <row r="313" spans="1:4" ht="29" x14ac:dyDescent="0.35">
      <c r="A313" s="344" t="s">
        <v>2142</v>
      </c>
      <c r="B313" s="346" t="s">
        <v>2143</v>
      </c>
      <c r="C313" s="107" t="s">
        <v>2120</v>
      </c>
      <c r="D313" s="57"/>
    </row>
    <row r="314" spans="1:4" ht="43.5" x14ac:dyDescent="0.35">
      <c r="A314" s="47" t="s">
        <v>2144</v>
      </c>
      <c r="B314" s="346" t="s">
        <v>2145</v>
      </c>
      <c r="C314" s="107" t="s">
        <v>2120</v>
      </c>
      <c r="D314" s="57"/>
    </row>
    <row r="315" spans="1:4" ht="43.5" x14ac:dyDescent="0.35">
      <c r="A315" s="47" t="s">
        <v>2146</v>
      </c>
      <c r="B315" s="345" t="s">
        <v>2147</v>
      </c>
      <c r="C315" s="107" t="s">
        <v>2148</v>
      </c>
      <c r="D315" s="57"/>
    </row>
    <row r="316" spans="1:4" ht="43.5" x14ac:dyDescent="0.35">
      <c r="A316" s="47" t="s">
        <v>2149</v>
      </c>
      <c r="B316" s="345" t="s">
        <v>2150</v>
      </c>
      <c r="C316" s="107" t="s">
        <v>2124</v>
      </c>
      <c r="D316" s="57"/>
    </row>
    <row r="317" spans="1:4" ht="58" x14ac:dyDescent="0.35">
      <c r="A317" s="47" t="s">
        <v>2151</v>
      </c>
      <c r="B317" s="345" t="s">
        <v>2152</v>
      </c>
      <c r="C317" s="107" t="s">
        <v>2153</v>
      </c>
      <c r="D317" s="57"/>
    </row>
    <row r="318" spans="1:4" ht="159.5" x14ac:dyDescent="0.35">
      <c r="A318" s="343" t="s">
        <v>2154</v>
      </c>
      <c r="B318" s="343" t="s">
        <v>2155</v>
      </c>
      <c r="C318" s="163" t="s">
        <v>2156</v>
      </c>
      <c r="D318" s="57"/>
    </row>
    <row r="319" spans="1:4" ht="145" x14ac:dyDescent="0.35">
      <c r="A319" s="343" t="s">
        <v>2157</v>
      </c>
      <c r="B319" s="343" t="s">
        <v>2158</v>
      </c>
      <c r="C319" s="107" t="s">
        <v>2159</v>
      </c>
      <c r="D319" s="57"/>
    </row>
    <row r="320" spans="1:4" ht="15" customHeight="1" x14ac:dyDescent="0.35">
      <c r="A320" s="55"/>
      <c r="B320" s="55"/>
      <c r="C320" s="55"/>
    </row>
    <row r="321" spans="1:3" ht="15" customHeight="1" x14ac:dyDescent="0.35">
      <c r="A321" s="9"/>
      <c r="B321" s="9"/>
      <c r="C321" s="9"/>
    </row>
    <row r="322" spans="1:3" ht="15" customHeight="1" x14ac:dyDescent="0.35">
      <c r="A322" s="9"/>
      <c r="B322" s="9"/>
      <c r="C322" s="9"/>
    </row>
    <row r="323" spans="1:3" ht="15" customHeight="1" x14ac:dyDescent="0.35">
      <c r="A323" s="9"/>
      <c r="B323" s="9"/>
      <c r="C323" s="9"/>
    </row>
    <row r="324" spans="1:3" ht="15" customHeight="1" x14ac:dyDescent="0.35">
      <c r="A324" s="9"/>
      <c r="B324" s="9"/>
      <c r="C324" s="9"/>
    </row>
    <row r="325" spans="1:3" ht="15" customHeight="1" x14ac:dyDescent="0.35">
      <c r="A325" s="9"/>
      <c r="B325" s="9"/>
      <c r="C325" s="9"/>
    </row>
    <row r="326" spans="1:3" ht="15" customHeight="1" x14ac:dyDescent="0.35">
      <c r="A326" s="9"/>
      <c r="B326" s="9"/>
      <c r="C326" s="9"/>
    </row>
    <row r="327" spans="1:3" ht="15" customHeight="1" x14ac:dyDescent="0.35">
      <c r="A327" s="9"/>
      <c r="B327" s="9"/>
      <c r="C327" s="9"/>
    </row>
    <row r="328" spans="1:3" ht="15" customHeight="1" x14ac:dyDescent="0.35">
      <c r="A328" s="9"/>
      <c r="B328" s="9"/>
      <c r="C328" s="9"/>
    </row>
    <row r="329" spans="1:3" ht="15" customHeight="1" x14ac:dyDescent="0.35">
      <c r="A329" s="9"/>
      <c r="B329" s="9"/>
      <c r="C329" s="9"/>
    </row>
    <row r="330" spans="1:3" ht="15" customHeight="1" x14ac:dyDescent="0.35">
      <c r="A330" s="9"/>
      <c r="B330" s="9"/>
      <c r="C330" s="9"/>
    </row>
    <row r="331" spans="1:3" ht="15" customHeight="1" x14ac:dyDescent="0.35">
      <c r="A331" s="9"/>
      <c r="B331" s="9"/>
      <c r="C331" s="9"/>
    </row>
    <row r="332" spans="1:3" ht="15" customHeight="1" x14ac:dyDescent="0.35">
      <c r="A332" s="9"/>
      <c r="B332" s="9"/>
      <c r="C332" s="9"/>
    </row>
    <row r="333" spans="1:3" ht="15" customHeight="1" x14ac:dyDescent="0.35">
      <c r="A333" s="9"/>
      <c r="B333" s="9"/>
      <c r="C333" s="9"/>
    </row>
    <row r="334" spans="1:3" ht="15" customHeight="1" x14ac:dyDescent="0.35">
      <c r="A334" s="9"/>
      <c r="B334" s="9"/>
      <c r="C334" s="9"/>
    </row>
    <row r="335" spans="1:3" ht="15" customHeight="1" x14ac:dyDescent="0.35">
      <c r="A335" s="9"/>
      <c r="B335" s="9"/>
      <c r="C335" s="9"/>
    </row>
    <row r="336" spans="1:3" ht="15" customHeight="1" x14ac:dyDescent="0.35">
      <c r="A336" s="9"/>
      <c r="B336" s="9"/>
      <c r="C336" s="9"/>
    </row>
    <row r="337" spans="1:3" ht="15" customHeight="1" x14ac:dyDescent="0.35">
      <c r="A337" s="9"/>
      <c r="B337" s="9"/>
      <c r="C337" s="9"/>
    </row>
    <row r="338" spans="1:3" ht="15" customHeight="1" x14ac:dyDescent="0.35">
      <c r="A338" s="9"/>
      <c r="B338" s="9"/>
      <c r="C338" s="9"/>
    </row>
    <row r="339" spans="1:3" ht="15" customHeight="1" x14ac:dyDescent="0.35">
      <c r="A339" s="9"/>
      <c r="B339" s="9"/>
      <c r="C339" s="9"/>
    </row>
    <row r="340" spans="1:3" ht="15" customHeight="1" x14ac:dyDescent="0.35">
      <c r="A340" s="9"/>
      <c r="B340" s="9"/>
      <c r="C340" s="9"/>
    </row>
    <row r="341" spans="1:3" ht="15" customHeight="1" x14ac:dyDescent="0.35">
      <c r="A341" s="9"/>
      <c r="B341" s="9"/>
      <c r="C341" s="9"/>
    </row>
    <row r="342" spans="1:3" ht="15" customHeight="1" x14ac:dyDescent="0.35">
      <c r="A342" s="9"/>
      <c r="B342" s="9"/>
      <c r="C342" s="9"/>
    </row>
    <row r="343" spans="1:3" ht="15" customHeight="1" x14ac:dyDescent="0.35">
      <c r="A343" s="9"/>
      <c r="B343" s="9"/>
      <c r="C343" s="9"/>
    </row>
    <row r="344" spans="1:3" ht="15" customHeight="1" x14ac:dyDescent="0.35">
      <c r="A344" s="9"/>
      <c r="B344" s="9"/>
      <c r="C344" s="9"/>
    </row>
    <row r="345" spans="1:3" ht="15" customHeight="1" x14ac:dyDescent="0.35">
      <c r="A345" s="9"/>
      <c r="B345" s="9"/>
      <c r="C345" s="9"/>
    </row>
    <row r="346" spans="1:3" ht="15" customHeight="1" x14ac:dyDescent="0.35">
      <c r="A346" s="9"/>
      <c r="B346" s="9"/>
      <c r="C346" s="9"/>
    </row>
    <row r="347" spans="1:3" ht="15" customHeight="1" x14ac:dyDescent="0.35">
      <c r="A347" s="9"/>
      <c r="B347" s="9"/>
      <c r="C347" s="9"/>
    </row>
    <row r="348" spans="1:3" ht="15" customHeight="1" x14ac:dyDescent="0.35">
      <c r="A348" s="9"/>
      <c r="B348" s="9"/>
      <c r="C348" s="9"/>
    </row>
    <row r="349" spans="1:3" ht="15" customHeight="1" x14ac:dyDescent="0.35">
      <c r="A349" s="9"/>
      <c r="B349" s="9"/>
      <c r="C349" s="9"/>
    </row>
    <row r="350" spans="1:3" ht="15" customHeight="1" x14ac:dyDescent="0.35">
      <c r="A350" s="9"/>
      <c r="B350" s="9"/>
      <c r="C350" s="9"/>
    </row>
    <row r="351" spans="1:3" ht="15" customHeight="1" x14ac:dyDescent="0.35">
      <c r="A351" s="9"/>
      <c r="B351" s="9"/>
      <c r="C351" s="9"/>
    </row>
    <row r="352" spans="1:3" ht="15" customHeight="1" x14ac:dyDescent="0.35">
      <c r="A352" s="9"/>
      <c r="B352" s="9"/>
      <c r="C352" s="9"/>
    </row>
    <row r="353" spans="1:3" ht="15" customHeight="1" x14ac:dyDescent="0.35">
      <c r="A353" s="9"/>
      <c r="B353" s="9"/>
      <c r="C353" s="9"/>
    </row>
    <row r="354" spans="1:3" ht="15" customHeight="1" x14ac:dyDescent="0.35">
      <c r="A354" s="9"/>
      <c r="B354" s="9"/>
      <c r="C354" s="9"/>
    </row>
    <row r="355" spans="1:3" ht="15" customHeight="1" x14ac:dyDescent="0.35">
      <c r="A355" s="9"/>
      <c r="B355" s="9"/>
      <c r="C355" s="9"/>
    </row>
    <row r="356" spans="1:3" ht="15" customHeight="1" x14ac:dyDescent="0.35">
      <c r="A356" s="9"/>
      <c r="B356" s="9"/>
      <c r="C356" s="9"/>
    </row>
    <row r="357" spans="1:3" ht="15" customHeight="1" x14ac:dyDescent="0.35">
      <c r="A357" s="9"/>
      <c r="B357" s="9"/>
      <c r="C357" s="9"/>
    </row>
    <row r="358" spans="1:3" ht="15" customHeight="1" x14ac:dyDescent="0.35">
      <c r="A358" s="9"/>
      <c r="B358" s="9"/>
      <c r="C358" s="9"/>
    </row>
    <row r="359" spans="1:3" ht="15" customHeight="1" x14ac:dyDescent="0.35">
      <c r="A359" s="9"/>
      <c r="B359" s="9"/>
      <c r="C359" s="9"/>
    </row>
    <row r="360" spans="1:3" ht="15" customHeight="1" x14ac:dyDescent="0.35">
      <c r="A360" s="9"/>
      <c r="B360" s="9"/>
      <c r="C360" s="9"/>
    </row>
    <row r="361" spans="1:3" ht="15" customHeight="1" x14ac:dyDescent="0.35">
      <c r="A361" s="9"/>
      <c r="B361" s="9"/>
      <c r="C361" s="9"/>
    </row>
    <row r="362" spans="1:3" ht="15" customHeight="1" x14ac:dyDescent="0.35">
      <c r="A362" s="9"/>
      <c r="B362" s="9"/>
      <c r="C362" s="9"/>
    </row>
    <row r="363" spans="1:3" ht="15" customHeight="1" x14ac:dyDescent="0.35">
      <c r="A363" s="9"/>
      <c r="B363" s="9"/>
      <c r="C363" s="9"/>
    </row>
    <row r="364" spans="1:3" ht="15" customHeight="1" x14ac:dyDescent="0.35">
      <c r="A364" s="9"/>
      <c r="B364" s="9"/>
      <c r="C364" s="9"/>
    </row>
    <row r="365" spans="1:3" ht="15" customHeight="1" x14ac:dyDescent="0.35">
      <c r="A365" s="9"/>
      <c r="B365" s="9"/>
      <c r="C365" s="9"/>
    </row>
    <row r="366" spans="1:3" ht="15" customHeight="1" x14ac:dyDescent="0.35">
      <c r="A366" s="9"/>
      <c r="B366" s="9"/>
      <c r="C366" s="9"/>
    </row>
    <row r="367" spans="1:3" ht="15" customHeight="1" x14ac:dyDescent="0.35">
      <c r="A367" s="9"/>
      <c r="B367" s="9"/>
      <c r="C367" s="9"/>
    </row>
    <row r="368" spans="1:3" ht="15" customHeight="1" x14ac:dyDescent="0.35">
      <c r="A368" s="9"/>
      <c r="B368" s="9"/>
      <c r="C368" s="9"/>
    </row>
    <row r="369" spans="1:3" ht="15" customHeight="1" x14ac:dyDescent="0.35">
      <c r="A369" s="9"/>
      <c r="B369" s="9"/>
      <c r="C369" s="9"/>
    </row>
    <row r="370" spans="1:3" ht="15" customHeight="1" x14ac:dyDescent="0.35">
      <c r="A370" s="9"/>
      <c r="B370" s="9"/>
      <c r="C370" s="9"/>
    </row>
    <row r="371" spans="1:3" ht="15" customHeight="1" x14ac:dyDescent="0.35">
      <c r="A371" s="9"/>
      <c r="B371" s="9"/>
      <c r="C371" s="9"/>
    </row>
    <row r="372" spans="1:3" ht="15" customHeight="1" x14ac:dyDescent="0.35">
      <c r="A372" s="9"/>
      <c r="B372" s="9"/>
      <c r="C372" s="9"/>
    </row>
    <row r="373" spans="1:3" ht="15" customHeight="1" x14ac:dyDescent="0.35">
      <c r="A373" s="9"/>
      <c r="B373" s="9"/>
      <c r="C373" s="9"/>
    </row>
    <row r="374" spans="1:3" ht="15" customHeight="1" x14ac:dyDescent="0.35">
      <c r="A374" s="9"/>
      <c r="B374" s="9"/>
      <c r="C374" s="9"/>
    </row>
    <row r="375" spans="1:3" ht="15" customHeight="1" x14ac:dyDescent="0.35">
      <c r="A375" s="9"/>
      <c r="B375" s="9"/>
      <c r="C375" s="9"/>
    </row>
    <row r="376" spans="1:3" ht="15" customHeight="1" x14ac:dyDescent="0.35">
      <c r="A376" s="9"/>
      <c r="B376" s="9"/>
      <c r="C376" s="9"/>
    </row>
    <row r="377" spans="1:3" ht="15" customHeight="1" x14ac:dyDescent="0.35">
      <c r="A377" s="9"/>
      <c r="B377" s="9"/>
      <c r="C377" s="9"/>
    </row>
    <row r="378" spans="1:3" ht="15" customHeight="1" x14ac:dyDescent="0.35">
      <c r="A378" s="9"/>
      <c r="B378" s="9"/>
      <c r="C378" s="9"/>
    </row>
    <row r="379" spans="1:3" ht="15" customHeight="1" x14ac:dyDescent="0.35">
      <c r="A379" s="9"/>
      <c r="B379" s="9"/>
      <c r="C379" s="9"/>
    </row>
    <row r="380" spans="1:3" ht="15" customHeight="1" x14ac:dyDescent="0.35">
      <c r="A380" s="9"/>
      <c r="B380" s="9"/>
      <c r="C380" s="9"/>
    </row>
    <row r="381" spans="1:3" ht="15" customHeight="1" x14ac:dyDescent="0.35">
      <c r="A381" s="9"/>
      <c r="B381" s="9"/>
      <c r="C381" s="9"/>
    </row>
    <row r="382" spans="1:3" ht="15" customHeight="1" x14ac:dyDescent="0.35">
      <c r="A382" s="9"/>
      <c r="B382" s="9"/>
      <c r="C382" s="9"/>
    </row>
    <row r="383" spans="1:3" ht="15" customHeight="1" x14ac:dyDescent="0.35">
      <c r="A383" s="9"/>
      <c r="B383" s="9"/>
      <c r="C383" s="9"/>
    </row>
    <row r="384" spans="1:3" ht="15" customHeight="1" x14ac:dyDescent="0.35">
      <c r="A384" s="9"/>
      <c r="B384" s="9"/>
      <c r="C384" s="9"/>
    </row>
    <row r="385" spans="1:3" ht="15" customHeight="1" x14ac:dyDescent="0.35">
      <c r="A385" s="9"/>
      <c r="B385" s="9"/>
      <c r="C385" s="9"/>
    </row>
    <row r="386" spans="1:3" ht="15" customHeight="1" x14ac:dyDescent="0.35">
      <c r="A386" s="9"/>
      <c r="B386" s="9"/>
      <c r="C386" s="9"/>
    </row>
    <row r="387" spans="1:3" ht="15" customHeight="1" x14ac:dyDescent="0.35">
      <c r="A387" s="9"/>
      <c r="B387" s="9"/>
      <c r="C387" s="9"/>
    </row>
    <row r="388" spans="1:3" ht="15" customHeight="1" x14ac:dyDescent="0.35">
      <c r="A388" s="9"/>
      <c r="B388" s="9"/>
      <c r="C388" s="9"/>
    </row>
    <row r="389" spans="1:3" ht="15" customHeight="1" x14ac:dyDescent="0.35">
      <c r="A389" s="9"/>
      <c r="B389" s="9"/>
      <c r="C389" s="9"/>
    </row>
    <row r="390" spans="1:3" ht="15" customHeight="1" x14ac:dyDescent="0.35">
      <c r="A390" s="9"/>
      <c r="B390" s="9"/>
      <c r="C390" s="9"/>
    </row>
    <row r="391" spans="1:3" ht="15" customHeight="1" x14ac:dyDescent="0.35">
      <c r="A391" s="9"/>
      <c r="B391" s="9"/>
      <c r="C391" s="9"/>
    </row>
    <row r="392" spans="1:3" ht="15" customHeight="1" x14ac:dyDescent="0.35">
      <c r="A392" s="9"/>
      <c r="B392" s="9"/>
      <c r="C392" s="9"/>
    </row>
    <row r="393" spans="1:3" ht="15" customHeight="1" x14ac:dyDescent="0.35">
      <c r="A393" s="9"/>
      <c r="B393" s="9"/>
      <c r="C393" s="9"/>
    </row>
    <row r="394" spans="1:3" ht="15" customHeight="1" x14ac:dyDescent="0.35">
      <c r="A394" s="9"/>
      <c r="B394" s="9"/>
      <c r="C394" s="9"/>
    </row>
    <row r="395" spans="1:3" ht="15" customHeight="1" x14ac:dyDescent="0.35">
      <c r="A395" s="9"/>
      <c r="B395" s="9"/>
      <c r="C395" s="9"/>
    </row>
    <row r="396" spans="1:3" ht="15" customHeight="1" x14ac:dyDescent="0.35">
      <c r="A396" s="9"/>
      <c r="B396" s="9"/>
      <c r="C396" s="9"/>
    </row>
    <row r="397" spans="1:3" ht="15" customHeight="1" x14ac:dyDescent="0.35">
      <c r="A397" s="9"/>
      <c r="B397" s="9"/>
      <c r="C397" s="9"/>
    </row>
    <row r="398" spans="1:3" ht="15" customHeight="1" x14ac:dyDescent="0.35">
      <c r="A398" s="9"/>
      <c r="B398" s="9"/>
      <c r="C398" s="9"/>
    </row>
    <row r="399" spans="1:3" ht="15" customHeight="1" x14ac:dyDescent="0.35">
      <c r="A399" s="9"/>
      <c r="B399" s="9"/>
      <c r="C399" s="9"/>
    </row>
    <row r="400" spans="1:3" ht="15" customHeight="1" x14ac:dyDescent="0.35">
      <c r="A400" s="9"/>
      <c r="B400" s="9"/>
      <c r="C400" s="9"/>
    </row>
    <row r="401" spans="1:3" ht="15" customHeight="1" x14ac:dyDescent="0.35">
      <c r="A401" s="9"/>
      <c r="B401" s="9"/>
      <c r="C401" s="9"/>
    </row>
    <row r="402" spans="1:3" ht="15" customHeight="1" x14ac:dyDescent="0.35">
      <c r="A402" s="9"/>
      <c r="B402" s="9"/>
      <c r="C402" s="9"/>
    </row>
    <row r="403" spans="1:3" ht="15" customHeight="1" x14ac:dyDescent="0.35">
      <c r="A403" s="9"/>
      <c r="B403" s="9"/>
      <c r="C403" s="9"/>
    </row>
    <row r="404" spans="1:3" ht="15" customHeight="1" x14ac:dyDescent="0.35">
      <c r="A404" s="9"/>
      <c r="B404" s="9"/>
      <c r="C404" s="9"/>
    </row>
    <row r="405" spans="1:3" ht="15" customHeight="1" x14ac:dyDescent="0.35">
      <c r="A405" s="9"/>
      <c r="B405" s="9"/>
      <c r="C405" s="9"/>
    </row>
    <row r="406" spans="1:3" ht="15" customHeight="1" x14ac:dyDescent="0.35">
      <c r="A406" s="9"/>
      <c r="B406" s="9"/>
      <c r="C406" s="9"/>
    </row>
    <row r="407" spans="1:3" ht="15" customHeight="1" x14ac:dyDescent="0.35">
      <c r="A407" s="9"/>
      <c r="B407" s="9"/>
      <c r="C407" s="9"/>
    </row>
    <row r="408" spans="1:3" ht="15" customHeight="1" x14ac:dyDescent="0.35">
      <c r="A408" s="9"/>
      <c r="B408" s="9"/>
      <c r="C408" s="9"/>
    </row>
    <row r="409" spans="1:3" ht="15" customHeight="1" x14ac:dyDescent="0.35">
      <c r="A409" s="9"/>
      <c r="B409" s="9"/>
      <c r="C409" s="9"/>
    </row>
    <row r="410" spans="1:3" ht="15" customHeight="1" x14ac:dyDescent="0.35">
      <c r="A410" s="9"/>
      <c r="B410" s="9"/>
      <c r="C410" s="9"/>
    </row>
    <row r="411" spans="1:3" ht="15" customHeight="1" x14ac:dyDescent="0.35">
      <c r="A411" s="9"/>
      <c r="B411" s="9"/>
      <c r="C411" s="9"/>
    </row>
    <row r="412" spans="1:3" ht="15" customHeight="1" x14ac:dyDescent="0.35">
      <c r="A412" s="9"/>
      <c r="B412" s="9"/>
      <c r="C412" s="9"/>
    </row>
    <row r="413" spans="1:3" ht="15" customHeight="1" x14ac:dyDescent="0.35">
      <c r="A413" s="9"/>
      <c r="B413" s="9"/>
      <c r="C413" s="9"/>
    </row>
    <row r="414" spans="1:3" ht="15" customHeight="1" x14ac:dyDescent="0.35">
      <c r="A414" s="9"/>
      <c r="B414" s="9"/>
      <c r="C414" s="9"/>
    </row>
    <row r="415" spans="1:3" ht="15" customHeight="1" x14ac:dyDescent="0.35">
      <c r="A415" s="9"/>
      <c r="B415" s="9"/>
      <c r="C415" s="9"/>
    </row>
    <row r="416" spans="1:3" ht="15" customHeight="1" x14ac:dyDescent="0.35">
      <c r="A416" s="9"/>
      <c r="B416" s="9"/>
      <c r="C416" s="9"/>
    </row>
    <row r="417" spans="1:3" ht="15" customHeight="1" x14ac:dyDescent="0.35">
      <c r="A417" s="9"/>
      <c r="B417" s="9"/>
      <c r="C417" s="9"/>
    </row>
    <row r="418" spans="1:3" ht="15" customHeight="1" x14ac:dyDescent="0.35">
      <c r="A418" s="9"/>
      <c r="B418" s="9"/>
      <c r="C418" s="9"/>
    </row>
    <row r="419" spans="1:3" ht="15" customHeight="1" x14ac:dyDescent="0.35">
      <c r="A419" s="9"/>
      <c r="B419" s="9"/>
      <c r="C419" s="9"/>
    </row>
    <row r="420" spans="1:3" ht="15" customHeight="1" x14ac:dyDescent="0.35">
      <c r="A420" s="9"/>
      <c r="B420" s="9"/>
      <c r="C420" s="9"/>
    </row>
    <row r="421" spans="1:3" ht="15" customHeight="1" x14ac:dyDescent="0.35">
      <c r="A421" s="9"/>
      <c r="B421" s="9"/>
      <c r="C421" s="9"/>
    </row>
    <row r="422" spans="1:3" ht="15" customHeight="1" x14ac:dyDescent="0.35">
      <c r="A422" s="9"/>
      <c r="B422" s="9"/>
      <c r="C422" s="9"/>
    </row>
    <row r="423" spans="1:3" ht="15" customHeight="1" x14ac:dyDescent="0.35">
      <c r="A423" s="9"/>
      <c r="B423" s="9"/>
      <c r="C423" s="9"/>
    </row>
    <row r="424" spans="1:3" ht="15" customHeight="1" x14ac:dyDescent="0.35">
      <c r="A424" s="9"/>
      <c r="B424" s="9"/>
      <c r="C424" s="9"/>
    </row>
    <row r="425" spans="1:3" ht="15" customHeight="1" x14ac:dyDescent="0.35">
      <c r="A425" s="9"/>
      <c r="B425" s="9"/>
      <c r="C425" s="9"/>
    </row>
    <row r="426" spans="1:3" ht="15" customHeight="1" x14ac:dyDescent="0.35">
      <c r="A426" s="9"/>
      <c r="B426" s="9"/>
      <c r="C426" s="9"/>
    </row>
    <row r="427" spans="1:3" ht="15" customHeight="1" x14ac:dyDescent="0.35">
      <c r="A427" s="9"/>
      <c r="B427" s="9"/>
      <c r="C427" s="9"/>
    </row>
    <row r="428" spans="1:3" ht="15" customHeight="1" x14ac:dyDescent="0.35">
      <c r="A428" s="9"/>
      <c r="B428" s="9"/>
      <c r="C428" s="9"/>
    </row>
    <row r="429" spans="1:3" ht="15" customHeight="1" x14ac:dyDescent="0.35">
      <c r="A429" s="9"/>
      <c r="B429" s="9"/>
      <c r="C429" s="9"/>
    </row>
    <row r="430" spans="1:3" ht="15" customHeight="1" x14ac:dyDescent="0.35">
      <c r="A430" s="9"/>
      <c r="B430" s="9"/>
      <c r="C430" s="9"/>
    </row>
    <row r="431" spans="1:3" ht="15" customHeight="1" x14ac:dyDescent="0.35">
      <c r="A431" s="9"/>
      <c r="B431" s="9"/>
      <c r="C431" s="9"/>
    </row>
    <row r="432" spans="1:3" ht="15" customHeight="1" x14ac:dyDescent="0.35">
      <c r="A432" s="9"/>
      <c r="B432" s="9"/>
      <c r="C432" s="9"/>
    </row>
    <row r="433" spans="1:3" ht="15" customHeight="1" x14ac:dyDescent="0.35">
      <c r="A433" s="9"/>
      <c r="B433" s="9"/>
      <c r="C433" s="9"/>
    </row>
    <row r="434" spans="1:3" ht="15" customHeight="1" x14ac:dyDescent="0.35">
      <c r="A434" s="9"/>
      <c r="B434" s="9"/>
      <c r="C434" s="9"/>
    </row>
    <row r="435" spans="1:3" ht="15" customHeight="1" x14ac:dyDescent="0.35">
      <c r="A435" s="9"/>
      <c r="B435" s="9"/>
      <c r="C435" s="9"/>
    </row>
    <row r="436" spans="1:3" ht="15" customHeight="1" x14ac:dyDescent="0.35">
      <c r="A436" s="9"/>
      <c r="B436" s="9"/>
      <c r="C436" s="9"/>
    </row>
    <row r="437" spans="1:3" ht="15" customHeight="1" x14ac:dyDescent="0.35">
      <c r="A437" s="9"/>
      <c r="B437" s="9"/>
      <c r="C437" s="9"/>
    </row>
    <row r="438" spans="1:3" ht="15" customHeight="1" x14ac:dyDescent="0.35">
      <c r="A438" s="9"/>
      <c r="B438" s="9"/>
      <c r="C438" s="9"/>
    </row>
    <row r="439" spans="1:3" ht="15" customHeight="1" x14ac:dyDescent="0.35">
      <c r="A439" s="9"/>
      <c r="B439" s="9"/>
      <c r="C439" s="9"/>
    </row>
    <row r="440" spans="1:3" ht="15" customHeight="1" x14ac:dyDescent="0.35">
      <c r="A440" s="9"/>
      <c r="B440" s="9"/>
      <c r="C440" s="9"/>
    </row>
    <row r="441" spans="1:3" ht="15" customHeight="1" x14ac:dyDescent="0.35">
      <c r="A441" s="9"/>
      <c r="B441" s="9"/>
      <c r="C441" s="9"/>
    </row>
    <row r="442" spans="1:3" ht="15" customHeight="1" x14ac:dyDescent="0.35">
      <c r="A442" s="9"/>
      <c r="B442" s="9"/>
      <c r="C442" s="9"/>
    </row>
  </sheetData>
  <mergeCells count="10">
    <mergeCell ref="C221:C222"/>
    <mergeCell ref="B221:B222"/>
    <mergeCell ref="A221:A222"/>
    <mergeCell ref="A1:C1"/>
    <mergeCell ref="C24:C25"/>
    <mergeCell ref="B24:B25"/>
    <mergeCell ref="A24:A25"/>
    <mergeCell ref="C145:C146"/>
    <mergeCell ref="B145:B146"/>
    <mergeCell ref="A145:A146"/>
  </mergeCells>
  <hyperlinks>
    <hyperlink ref="D1" location="'Table of Contents'!A1" display="Table of Contents" xr:uid="{1375BF15-2DEF-44B5-8F41-73A43201037F}"/>
  </hyperlinks>
  <pageMargins left="0.75" right="0.75" top="1" bottom="1" header="0.5" footer="0.5"/>
  <pageSetup paperSize="9" scale="57" orientation="portrait" r:id="rId1"/>
  <rowBreaks count="2" manualBreakCount="2">
    <brk id="63" max="2" man="1"/>
    <brk id="219" max="2"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7"/>
  <sheetViews>
    <sheetView showRuler="0" zoomScaleNormal="100" workbookViewId="0">
      <selection sqref="A1:E1"/>
    </sheetView>
  </sheetViews>
  <sheetFormatPr defaultColWidth="13.1796875" defaultRowHeight="12.5" x14ac:dyDescent="0.25"/>
  <cols>
    <col min="1" max="1" width="8.54296875" customWidth="1"/>
    <col min="2" max="2" width="62.1796875" customWidth="1"/>
    <col min="3" max="4" width="17" customWidth="1"/>
    <col min="5" max="5" width="19.54296875" customWidth="1"/>
    <col min="6" max="6" width="16.26953125" bestFit="1" customWidth="1"/>
  </cols>
  <sheetData>
    <row r="1" spans="1:7" ht="18.649999999999999" customHeight="1" x14ac:dyDescent="0.35">
      <c r="A1" s="401" t="s">
        <v>7</v>
      </c>
      <c r="B1" s="402"/>
      <c r="C1" s="402"/>
      <c r="D1" s="402"/>
      <c r="E1" s="402"/>
      <c r="F1" s="349" t="s">
        <v>2</v>
      </c>
      <c r="G1" s="9"/>
    </row>
    <row r="2" spans="1:7" ht="15" customHeight="1" x14ac:dyDescent="0.35">
      <c r="A2" s="58"/>
      <c r="B2" s="7"/>
      <c r="C2" s="59"/>
      <c r="D2" s="59"/>
      <c r="E2" s="59"/>
      <c r="F2" s="10"/>
      <c r="G2" s="9"/>
    </row>
    <row r="3" spans="1:7" ht="42.65" customHeight="1" x14ac:dyDescent="0.25">
      <c r="A3" s="394" t="s">
        <v>152</v>
      </c>
      <c r="B3" s="391"/>
      <c r="C3" s="391"/>
      <c r="D3" s="391"/>
      <c r="E3" s="391"/>
      <c r="F3" s="10"/>
    </row>
    <row r="4" spans="1:7" ht="15" customHeight="1" x14ac:dyDescent="0.25">
      <c r="A4" s="421"/>
      <c r="B4" s="390"/>
      <c r="C4" s="390"/>
      <c r="D4" s="390"/>
      <c r="E4" s="390"/>
    </row>
    <row r="5" spans="1:7" ht="29.15" customHeight="1" x14ac:dyDescent="0.35">
      <c r="A5" s="422"/>
      <c r="B5" s="423"/>
      <c r="C5" s="424" t="s">
        <v>153</v>
      </c>
      <c r="D5" s="425"/>
      <c r="E5" s="33" t="s">
        <v>154</v>
      </c>
      <c r="F5" s="57"/>
    </row>
    <row r="6" spans="1:7" ht="15" customHeight="1" x14ac:dyDescent="0.35">
      <c r="A6" s="422"/>
      <c r="B6" s="423"/>
      <c r="C6" s="33" t="s">
        <v>84</v>
      </c>
      <c r="D6" s="33" t="s">
        <v>85</v>
      </c>
      <c r="E6" s="33" t="s">
        <v>86</v>
      </c>
      <c r="F6" s="57"/>
    </row>
    <row r="7" spans="1:7" ht="15" customHeight="1" x14ac:dyDescent="0.35">
      <c r="A7" s="399"/>
      <c r="B7" s="400"/>
      <c r="C7" s="35">
        <v>45107</v>
      </c>
      <c r="D7" s="35">
        <v>45016</v>
      </c>
      <c r="E7" s="35">
        <v>45107</v>
      </c>
      <c r="F7" s="57"/>
    </row>
    <row r="8" spans="1:7" ht="15" customHeight="1" x14ac:dyDescent="0.35">
      <c r="A8" s="37">
        <v>1</v>
      </c>
      <c r="B8" s="38" t="s">
        <v>155</v>
      </c>
      <c r="C8" s="60">
        <v>51875.559624366098</v>
      </c>
      <c r="D8" s="60">
        <v>51241.380628148298</v>
      </c>
      <c r="E8" s="60">
        <v>4150.0447699492897</v>
      </c>
      <c r="F8" s="57"/>
    </row>
    <row r="9" spans="1:7" ht="15" customHeight="1" x14ac:dyDescent="0.35">
      <c r="A9" s="37">
        <v>2</v>
      </c>
      <c r="B9" s="42" t="s">
        <v>156</v>
      </c>
      <c r="C9" s="60">
        <v>26712.684590013501</v>
      </c>
      <c r="D9" s="39">
        <v>26537.447599592899</v>
      </c>
      <c r="E9" s="60">
        <v>2137.0147672010798</v>
      </c>
      <c r="F9" s="57"/>
    </row>
    <row r="10" spans="1:7" ht="15" customHeight="1" x14ac:dyDescent="0.35">
      <c r="A10" s="37">
        <v>3</v>
      </c>
      <c r="B10" s="42" t="s">
        <v>157</v>
      </c>
      <c r="C10" s="60">
        <v>16912.072598560299</v>
      </c>
      <c r="D10" s="39">
        <v>16667.927623905602</v>
      </c>
      <c r="E10" s="60">
        <v>1352.9658078848299</v>
      </c>
      <c r="F10" s="57"/>
    </row>
    <row r="11" spans="1:7" ht="15" customHeight="1" x14ac:dyDescent="0.35">
      <c r="A11" s="37">
        <v>4</v>
      </c>
      <c r="B11" s="42" t="s">
        <v>158</v>
      </c>
      <c r="C11" s="43"/>
      <c r="D11" s="45"/>
      <c r="E11" s="43"/>
      <c r="F11" s="57"/>
    </row>
    <row r="12" spans="1:7" ht="15" customHeight="1" x14ac:dyDescent="0.35">
      <c r="A12" s="33" t="s">
        <v>159</v>
      </c>
      <c r="B12" s="42" t="s">
        <v>160</v>
      </c>
      <c r="C12" s="43"/>
      <c r="D12" s="45"/>
      <c r="E12" s="43"/>
      <c r="F12" s="57"/>
    </row>
    <row r="13" spans="1:7" ht="15" customHeight="1" x14ac:dyDescent="0.35">
      <c r="A13" s="37">
        <v>5</v>
      </c>
      <c r="B13" s="42" t="s">
        <v>161</v>
      </c>
      <c r="C13" s="60">
        <v>6334.3672905524099</v>
      </c>
      <c r="D13" s="39">
        <v>5307.46723768832</v>
      </c>
      <c r="E13" s="60">
        <v>506.74938324419298</v>
      </c>
      <c r="F13" s="57"/>
    </row>
    <row r="14" spans="1:7" ht="15" customHeight="1" x14ac:dyDescent="0.35">
      <c r="A14" s="37">
        <v>6</v>
      </c>
      <c r="B14" s="38" t="s">
        <v>162</v>
      </c>
      <c r="C14" s="60">
        <v>1246.9480978095501</v>
      </c>
      <c r="D14" s="39">
        <v>1256.9128871963301</v>
      </c>
      <c r="E14" s="60">
        <v>99.755847824763606</v>
      </c>
      <c r="F14" s="57"/>
    </row>
    <row r="15" spans="1:7" ht="15" customHeight="1" x14ac:dyDescent="0.35">
      <c r="A15" s="37">
        <v>7</v>
      </c>
      <c r="B15" s="42" t="s">
        <v>156</v>
      </c>
      <c r="C15" s="60">
        <v>369.89270278871601</v>
      </c>
      <c r="D15" s="39">
        <v>382.559768508155</v>
      </c>
      <c r="E15" s="60">
        <v>29.591416223097301</v>
      </c>
      <c r="F15" s="57"/>
    </row>
    <row r="16" spans="1:7" ht="15" customHeight="1" x14ac:dyDescent="0.35">
      <c r="A16" s="37">
        <v>8</v>
      </c>
      <c r="B16" s="42" t="s">
        <v>163</v>
      </c>
      <c r="C16" s="43"/>
      <c r="D16" s="45"/>
      <c r="E16" s="43"/>
      <c r="F16" s="57"/>
    </row>
    <row r="17" spans="1:6" ht="15" customHeight="1" x14ac:dyDescent="0.35">
      <c r="A17" s="33" t="s">
        <v>110</v>
      </c>
      <c r="B17" s="42" t="s">
        <v>164</v>
      </c>
      <c r="C17" s="60">
        <v>62.047162987359499</v>
      </c>
      <c r="D17" s="39">
        <v>55.169105597353798</v>
      </c>
      <c r="E17" s="60">
        <v>4.9637730389887604</v>
      </c>
      <c r="F17" s="57"/>
    </row>
    <row r="18" spans="1:6" ht="15" customHeight="1" x14ac:dyDescent="0.35">
      <c r="A18" s="33" t="s">
        <v>165</v>
      </c>
      <c r="B18" s="42" t="s">
        <v>166</v>
      </c>
      <c r="C18" s="60">
        <v>103.658263612689</v>
      </c>
      <c r="D18" s="39">
        <v>90.754095631308701</v>
      </c>
      <c r="E18" s="60">
        <v>8.2926610890151196</v>
      </c>
      <c r="F18" s="57"/>
    </row>
    <row r="19" spans="1:6" ht="15" customHeight="1" x14ac:dyDescent="0.35">
      <c r="A19" s="37">
        <v>9</v>
      </c>
      <c r="B19" s="42" t="s">
        <v>167</v>
      </c>
      <c r="C19" s="60">
        <v>711.34996842078101</v>
      </c>
      <c r="D19" s="39">
        <v>728.42991745951497</v>
      </c>
      <c r="E19" s="60">
        <v>56.907997473662498</v>
      </c>
      <c r="F19" s="57"/>
    </row>
    <row r="20" spans="1:6" ht="15" customHeight="1" x14ac:dyDescent="0.35">
      <c r="A20" s="37">
        <v>10</v>
      </c>
      <c r="B20" s="38" t="s">
        <v>168</v>
      </c>
      <c r="C20" s="36"/>
      <c r="D20" s="61"/>
      <c r="E20" s="36"/>
      <c r="F20" s="57"/>
    </row>
    <row r="21" spans="1:6" ht="15" customHeight="1" x14ac:dyDescent="0.35">
      <c r="A21" s="37">
        <v>11</v>
      </c>
      <c r="B21" s="38" t="s">
        <v>168</v>
      </c>
      <c r="C21" s="36"/>
      <c r="D21" s="61"/>
      <c r="E21" s="36"/>
      <c r="F21" s="57"/>
    </row>
    <row r="22" spans="1:6" ht="15" customHeight="1" x14ac:dyDescent="0.35">
      <c r="A22" s="37">
        <v>12</v>
      </c>
      <c r="B22" s="38" t="s">
        <v>168</v>
      </c>
      <c r="C22" s="36"/>
      <c r="D22" s="61"/>
      <c r="E22" s="36"/>
      <c r="F22" s="57"/>
    </row>
    <row r="23" spans="1:6" ht="15" customHeight="1" x14ac:dyDescent="0.35">
      <c r="A23" s="37">
        <v>13</v>
      </c>
      <c r="B23" s="38" t="s">
        <v>168</v>
      </c>
      <c r="C23" s="36"/>
      <c r="D23" s="61"/>
      <c r="E23" s="36"/>
      <c r="F23" s="57"/>
    </row>
    <row r="24" spans="1:6" ht="15" customHeight="1" x14ac:dyDescent="0.35">
      <c r="A24" s="37">
        <v>14</v>
      </c>
      <c r="B24" s="38" t="s">
        <v>168</v>
      </c>
      <c r="C24" s="36"/>
      <c r="D24" s="61"/>
      <c r="E24" s="36"/>
      <c r="F24" s="57"/>
    </row>
    <row r="25" spans="1:6" ht="15" customHeight="1" x14ac:dyDescent="0.35">
      <c r="A25" s="37">
        <v>15</v>
      </c>
      <c r="B25" s="38" t="s">
        <v>169</v>
      </c>
      <c r="C25" s="60">
        <v>4.3068460499999999</v>
      </c>
      <c r="D25" s="39">
        <v>2.33399775</v>
      </c>
      <c r="E25" s="40">
        <v>0.34454768400000002</v>
      </c>
      <c r="F25" s="57"/>
    </row>
    <row r="26" spans="1:6" ht="15" customHeight="1" x14ac:dyDescent="0.35">
      <c r="A26" s="37">
        <v>16</v>
      </c>
      <c r="B26" s="38" t="s">
        <v>170</v>
      </c>
      <c r="C26" s="60">
        <v>956.51428262330899</v>
      </c>
      <c r="D26" s="39">
        <v>941.80005876595305</v>
      </c>
      <c r="E26" s="60">
        <v>76.521142609864697</v>
      </c>
      <c r="F26" s="57"/>
    </row>
    <row r="27" spans="1:6" ht="15" customHeight="1" x14ac:dyDescent="0.35">
      <c r="A27" s="37">
        <v>17</v>
      </c>
      <c r="B27" s="42" t="s">
        <v>171</v>
      </c>
      <c r="C27" s="43"/>
      <c r="D27" s="45"/>
      <c r="E27" s="45"/>
      <c r="F27" s="57"/>
    </row>
    <row r="28" spans="1:6" ht="15" customHeight="1" x14ac:dyDescent="0.35">
      <c r="A28" s="37">
        <v>18</v>
      </c>
      <c r="B28" s="42" t="s">
        <v>172</v>
      </c>
      <c r="C28" s="62">
        <v>704.60266193638302</v>
      </c>
      <c r="D28" s="39">
        <v>704.67386466689504</v>
      </c>
      <c r="E28" s="60">
        <v>56.368212954910703</v>
      </c>
      <c r="F28" s="57"/>
    </row>
    <row r="29" spans="1:6" ht="15" customHeight="1" x14ac:dyDescent="0.35">
      <c r="A29" s="37">
        <v>19</v>
      </c>
      <c r="B29" s="42" t="s">
        <v>173</v>
      </c>
      <c r="C29" s="62">
        <v>251.911620686926</v>
      </c>
      <c r="D29" s="39">
        <v>237.12619409905801</v>
      </c>
      <c r="E29" s="60">
        <v>20.1529296549541</v>
      </c>
      <c r="F29" s="57"/>
    </row>
    <row r="30" spans="1:6" ht="15" customHeight="1" x14ac:dyDescent="0.35">
      <c r="A30" s="33" t="s">
        <v>174</v>
      </c>
      <c r="B30" s="42" t="s">
        <v>175</v>
      </c>
      <c r="C30" s="60">
        <v>0</v>
      </c>
      <c r="D30" s="39">
        <v>0</v>
      </c>
      <c r="E30" s="60">
        <v>0</v>
      </c>
      <c r="F30" s="57"/>
    </row>
    <row r="31" spans="1:6" ht="15" customHeight="1" x14ac:dyDescent="0.35">
      <c r="A31" s="37">
        <v>20</v>
      </c>
      <c r="B31" s="38" t="s">
        <v>176</v>
      </c>
      <c r="C31" s="60">
        <v>338.60618533852403</v>
      </c>
      <c r="D31" s="39">
        <v>275.36276396832801</v>
      </c>
      <c r="E31" s="60">
        <v>27.088494827081899</v>
      </c>
      <c r="F31" s="57"/>
    </row>
    <row r="32" spans="1:6" ht="15" customHeight="1" x14ac:dyDescent="0.35">
      <c r="A32" s="37">
        <v>21</v>
      </c>
      <c r="B32" s="42" t="s">
        <v>156</v>
      </c>
      <c r="C32" s="60">
        <v>338.60618533852403</v>
      </c>
      <c r="D32" s="39">
        <v>275.36276396832801</v>
      </c>
      <c r="E32" s="60">
        <v>27.088494827081899</v>
      </c>
      <c r="F32" s="57"/>
    </row>
    <row r="33" spans="1:6" ht="15" customHeight="1" x14ac:dyDescent="0.35">
      <c r="A33" s="37">
        <v>22</v>
      </c>
      <c r="B33" s="42" t="s">
        <v>177</v>
      </c>
      <c r="C33" s="43"/>
      <c r="D33" s="45"/>
      <c r="E33" s="43"/>
      <c r="F33" s="57"/>
    </row>
    <row r="34" spans="1:6" ht="15" customHeight="1" x14ac:dyDescent="0.35">
      <c r="A34" s="33" t="s">
        <v>178</v>
      </c>
      <c r="B34" s="38" t="s">
        <v>179</v>
      </c>
      <c r="C34" s="60">
        <v>0</v>
      </c>
      <c r="D34" s="39">
        <v>0</v>
      </c>
      <c r="E34" s="60">
        <v>0</v>
      </c>
      <c r="F34" s="57"/>
    </row>
    <row r="35" spans="1:6" ht="15" customHeight="1" x14ac:dyDescent="0.35">
      <c r="A35" s="37">
        <v>23</v>
      </c>
      <c r="B35" s="38" t="s">
        <v>180</v>
      </c>
      <c r="C35" s="60">
        <v>4302.2591373707701</v>
      </c>
      <c r="D35" s="39">
        <v>4302.2591373707701</v>
      </c>
      <c r="E35" s="60">
        <v>344.18073098966198</v>
      </c>
      <c r="F35" s="57"/>
    </row>
    <row r="36" spans="1:6" ht="15" customHeight="1" x14ac:dyDescent="0.35">
      <c r="A36" s="33" t="s">
        <v>181</v>
      </c>
      <c r="B36" s="42" t="s">
        <v>182</v>
      </c>
      <c r="C36" s="43"/>
      <c r="D36" s="45"/>
      <c r="E36" s="43"/>
      <c r="F36" s="57"/>
    </row>
    <row r="37" spans="1:6" ht="15" customHeight="1" x14ac:dyDescent="0.35">
      <c r="A37" s="33" t="s">
        <v>183</v>
      </c>
      <c r="B37" s="42" t="s">
        <v>184</v>
      </c>
      <c r="C37" s="60">
        <v>4302.2591373707701</v>
      </c>
      <c r="D37" s="39">
        <v>4302.2591373707701</v>
      </c>
      <c r="E37" s="60">
        <v>344.18073098966198</v>
      </c>
      <c r="F37" s="57"/>
    </row>
    <row r="38" spans="1:6" ht="15" customHeight="1" x14ac:dyDescent="0.35">
      <c r="A38" s="33" t="s">
        <v>185</v>
      </c>
      <c r="B38" s="42" t="s">
        <v>186</v>
      </c>
      <c r="C38" s="43"/>
      <c r="D38" s="45"/>
      <c r="E38" s="43"/>
      <c r="F38" s="57"/>
    </row>
    <row r="39" spans="1:6" ht="29.15" customHeight="1" x14ac:dyDescent="0.35">
      <c r="A39" s="37">
        <v>24</v>
      </c>
      <c r="B39" s="38" t="s">
        <v>187</v>
      </c>
      <c r="C39" s="60">
        <v>1410.18977070403</v>
      </c>
      <c r="D39" s="39">
        <v>1378.6178870496101</v>
      </c>
      <c r="E39" s="60">
        <v>112.81518165632301</v>
      </c>
      <c r="F39" s="57"/>
    </row>
    <row r="40" spans="1:6" ht="15" customHeight="1" x14ac:dyDescent="0.35">
      <c r="A40" s="37">
        <v>25</v>
      </c>
      <c r="B40" s="38" t="s">
        <v>168</v>
      </c>
      <c r="C40" s="36"/>
      <c r="D40" s="61"/>
      <c r="E40" s="61"/>
      <c r="F40" s="57"/>
    </row>
    <row r="41" spans="1:6" ht="15" customHeight="1" x14ac:dyDescent="0.35">
      <c r="A41" s="37">
        <v>26</v>
      </c>
      <c r="B41" s="38" t="s">
        <v>168</v>
      </c>
      <c r="C41" s="36"/>
      <c r="D41" s="61"/>
      <c r="E41" s="61"/>
      <c r="F41" s="57"/>
    </row>
    <row r="42" spans="1:6" ht="15" customHeight="1" x14ac:dyDescent="0.35">
      <c r="A42" s="37">
        <v>27</v>
      </c>
      <c r="B42" s="38" t="s">
        <v>168</v>
      </c>
      <c r="C42" s="36"/>
      <c r="D42" s="61"/>
      <c r="E42" s="61"/>
      <c r="F42" s="57"/>
    </row>
    <row r="43" spans="1:6" ht="15" customHeight="1" x14ac:dyDescent="0.35">
      <c r="A43" s="37">
        <v>28</v>
      </c>
      <c r="B43" s="38" t="s">
        <v>168</v>
      </c>
      <c r="C43" s="36"/>
      <c r="D43" s="61"/>
      <c r="E43" s="61"/>
      <c r="F43" s="57"/>
    </row>
    <row r="44" spans="1:6" ht="15" customHeight="1" x14ac:dyDescent="0.35">
      <c r="A44" s="63">
        <v>29</v>
      </c>
      <c r="B44" s="64" t="s">
        <v>188</v>
      </c>
      <c r="C44" s="65">
        <v>58724.194173558302</v>
      </c>
      <c r="D44" s="66">
        <v>58020.049473199702</v>
      </c>
      <c r="E44" s="65">
        <v>4697.9355338846599</v>
      </c>
      <c r="F44" s="69"/>
    </row>
    <row r="45" spans="1:6" ht="15" customHeight="1" x14ac:dyDescent="0.35">
      <c r="A45" s="52"/>
      <c r="B45" s="55"/>
      <c r="C45" s="67"/>
      <c r="D45" s="67"/>
      <c r="E45" s="70"/>
    </row>
    <row r="46" spans="1:6" ht="59.15" customHeight="1" x14ac:dyDescent="0.25">
      <c r="A46" s="394" t="s">
        <v>189</v>
      </c>
      <c r="B46" s="394"/>
      <c r="C46" s="394"/>
      <c r="D46" s="394"/>
      <c r="E46" s="394"/>
    </row>
    <row r="47" spans="1:6" ht="29.15" customHeight="1" x14ac:dyDescent="0.35">
      <c r="A47" s="420" t="s">
        <v>190</v>
      </c>
      <c r="B47" s="420"/>
      <c r="C47" s="420"/>
      <c r="D47" s="420"/>
      <c r="E47" s="420"/>
    </row>
  </sheetData>
  <mergeCells count="7">
    <mergeCell ref="A47:E47"/>
    <mergeCell ref="A46:E46"/>
    <mergeCell ref="A1:E1"/>
    <mergeCell ref="A3:E3"/>
    <mergeCell ref="A4:E4"/>
    <mergeCell ref="A5:B7"/>
    <mergeCell ref="C5:D5"/>
  </mergeCells>
  <hyperlinks>
    <hyperlink ref="F1" location="'Table of Contents'!A1" display="Table of Contents" xr:uid="{6C7B051F-CC63-4F2E-B937-4B35B4764811}"/>
  </hyperlinks>
  <pageMargins left="0.75" right="0.75" top="1" bottom="1" header="0.5" footer="0.5"/>
  <pageSetup paperSize="9" scale="70" orientation="portrait"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showRuler="0" zoomScaleNormal="100" workbookViewId="0">
      <selection sqref="A1:H1"/>
    </sheetView>
  </sheetViews>
  <sheetFormatPr defaultColWidth="13.1796875" defaultRowHeight="12.5" x14ac:dyDescent="0.25"/>
  <cols>
    <col min="9" max="9" width="16.26953125" bestFit="1" customWidth="1"/>
  </cols>
  <sheetData>
    <row r="1" spans="1:9" ht="18.649999999999999" customHeight="1" x14ac:dyDescent="0.25">
      <c r="A1" s="401" t="s">
        <v>8</v>
      </c>
      <c r="B1" s="402"/>
      <c r="C1" s="402"/>
      <c r="D1" s="402"/>
      <c r="E1" s="402"/>
      <c r="F1" s="402"/>
      <c r="G1" s="402"/>
      <c r="H1" s="402"/>
      <c r="I1" s="349" t="s">
        <v>2</v>
      </c>
    </row>
    <row r="2" spans="1:9" ht="15" customHeight="1" x14ac:dyDescent="0.25">
      <c r="A2" s="390"/>
      <c r="B2" s="390"/>
      <c r="C2" s="390"/>
      <c r="D2" s="390"/>
      <c r="E2" s="390"/>
      <c r="F2" s="390"/>
      <c r="G2" s="390"/>
      <c r="H2" s="390"/>
    </row>
    <row r="3" spans="1:9" ht="15" customHeight="1" x14ac:dyDescent="0.25"/>
    <row r="4" spans="1:9" ht="15" customHeight="1" x14ac:dyDescent="0.25"/>
    <row r="5" spans="1:9" ht="15" customHeight="1" x14ac:dyDescent="0.25"/>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A1:H1"/>
    <mergeCell ref="A2:H2"/>
  </mergeCells>
  <hyperlinks>
    <hyperlink ref="I1" location="'Table of Contents'!A1" display="Table of Contents" xr:uid="{75E9846C-7B44-457C-A330-078669311592}"/>
  </hyperlinks>
  <pageMargins left="0.75" right="0.75" top="1" bottom="1" header="0.5" footer="0.5"/>
  <pageSetup paperSize="9" scale="84" orientation="portrait"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9"/>
  <sheetViews>
    <sheetView showRuler="0" zoomScaleNormal="100" workbookViewId="0">
      <selection sqref="A1:D1"/>
    </sheetView>
  </sheetViews>
  <sheetFormatPr defaultColWidth="13.1796875" defaultRowHeight="12.5" x14ac:dyDescent="0.25"/>
  <cols>
    <col min="1" max="1" width="9.7265625" customWidth="1"/>
    <col min="2" max="2" width="72.7265625" customWidth="1"/>
    <col min="3" max="4" width="20.1796875" customWidth="1"/>
    <col min="5" max="5" width="16.26953125" bestFit="1" customWidth="1"/>
  </cols>
  <sheetData>
    <row r="1" spans="1:5" ht="18.649999999999999" customHeight="1" x14ac:dyDescent="0.45">
      <c r="A1" s="426" t="s">
        <v>9</v>
      </c>
      <c r="B1" s="390"/>
      <c r="C1" s="390"/>
      <c r="D1" s="390"/>
      <c r="E1" s="349" t="s">
        <v>2</v>
      </c>
    </row>
    <row r="2" spans="1:5" ht="15" customHeight="1" x14ac:dyDescent="0.35">
      <c r="A2" s="9"/>
      <c r="B2" s="12"/>
      <c r="C2" s="71"/>
      <c r="D2" s="71"/>
    </row>
    <row r="3" spans="1:5" ht="323.14999999999998" customHeight="1" x14ac:dyDescent="0.25">
      <c r="A3" s="394" t="s">
        <v>191</v>
      </c>
      <c r="B3" s="391"/>
      <c r="C3" s="391"/>
      <c r="D3" s="391"/>
    </row>
    <row r="4" spans="1:5" ht="15" customHeight="1" x14ac:dyDescent="0.35">
      <c r="A4" s="9"/>
      <c r="B4" s="12"/>
      <c r="C4" s="72"/>
      <c r="D4" s="72"/>
    </row>
    <row r="5" spans="1:5" ht="15" customHeight="1" x14ac:dyDescent="0.35">
      <c r="A5" s="9"/>
      <c r="B5" s="73"/>
      <c r="C5" s="33" t="s">
        <v>192</v>
      </c>
      <c r="D5" s="33" t="s">
        <v>193</v>
      </c>
      <c r="E5" s="57"/>
    </row>
    <row r="6" spans="1:5" ht="90.65" customHeight="1" x14ac:dyDescent="0.35">
      <c r="A6" s="30"/>
      <c r="B6" s="74"/>
      <c r="C6" s="75" t="s">
        <v>194</v>
      </c>
      <c r="D6" s="75" t="s">
        <v>195</v>
      </c>
      <c r="E6" s="57"/>
    </row>
    <row r="7" spans="1:5" ht="15" customHeight="1" x14ac:dyDescent="0.35">
      <c r="A7" s="427" t="s">
        <v>196</v>
      </c>
      <c r="B7" s="408"/>
      <c r="C7" s="408"/>
      <c r="D7" s="409"/>
      <c r="E7" s="57"/>
    </row>
    <row r="8" spans="1:5" ht="15" customHeight="1" x14ac:dyDescent="0.35">
      <c r="A8" s="37">
        <v>1</v>
      </c>
      <c r="B8" s="38" t="s">
        <v>197</v>
      </c>
      <c r="C8" s="39">
        <v>1636.72114798284</v>
      </c>
      <c r="D8" s="76" t="s">
        <v>198</v>
      </c>
      <c r="E8" s="57"/>
    </row>
    <row r="9" spans="1:5" ht="15" customHeight="1" x14ac:dyDescent="0.35">
      <c r="A9" s="33"/>
      <c r="B9" s="42" t="s">
        <v>199</v>
      </c>
      <c r="C9" s="39">
        <v>1636.72114798284</v>
      </c>
      <c r="D9" s="77"/>
      <c r="E9" s="57"/>
    </row>
    <row r="10" spans="1:5" ht="15" customHeight="1" x14ac:dyDescent="0.35">
      <c r="A10" s="37">
        <v>2</v>
      </c>
      <c r="B10" s="38" t="s">
        <v>200</v>
      </c>
      <c r="C10" s="39">
        <v>13581.7112612284</v>
      </c>
      <c r="D10" s="76" t="s">
        <v>201</v>
      </c>
      <c r="E10" s="57"/>
    </row>
    <row r="11" spans="1:5" ht="15" customHeight="1" x14ac:dyDescent="0.35">
      <c r="A11" s="37">
        <v>3</v>
      </c>
      <c r="B11" s="38" t="s">
        <v>202</v>
      </c>
      <c r="C11" s="39">
        <v>-4396.0184864737503</v>
      </c>
      <c r="D11" s="76" t="s">
        <v>203</v>
      </c>
      <c r="E11" s="57"/>
    </row>
    <row r="12" spans="1:5" ht="15" customHeight="1" x14ac:dyDescent="0.35">
      <c r="A12" s="33" t="s">
        <v>204</v>
      </c>
      <c r="B12" s="38" t="s">
        <v>205</v>
      </c>
      <c r="C12" s="39">
        <v>0</v>
      </c>
      <c r="D12" s="77"/>
      <c r="E12" s="57"/>
    </row>
    <row r="13" spans="1:5" ht="29.15" customHeight="1" x14ac:dyDescent="0.35">
      <c r="A13" s="37">
        <v>4</v>
      </c>
      <c r="B13" s="38" t="s">
        <v>206</v>
      </c>
      <c r="C13" s="39">
        <v>0</v>
      </c>
      <c r="D13" s="77"/>
      <c r="E13" s="57"/>
    </row>
    <row r="14" spans="1:5" ht="15" customHeight="1" x14ac:dyDescent="0.35">
      <c r="A14" s="37">
        <v>5</v>
      </c>
      <c r="B14" s="38" t="s">
        <v>207</v>
      </c>
      <c r="C14" s="39">
        <v>0</v>
      </c>
      <c r="D14" s="77"/>
      <c r="E14" s="57"/>
    </row>
    <row r="15" spans="1:5" ht="29.15" customHeight="1" x14ac:dyDescent="0.35">
      <c r="A15" s="33" t="s">
        <v>208</v>
      </c>
      <c r="B15" s="38" t="s">
        <v>209</v>
      </c>
      <c r="C15" s="39">
        <v>304.49445366884999</v>
      </c>
      <c r="D15" s="76" t="s">
        <v>210</v>
      </c>
      <c r="E15" s="57"/>
    </row>
    <row r="16" spans="1:5" ht="15" customHeight="1" x14ac:dyDescent="0.35">
      <c r="A16" s="37">
        <v>6</v>
      </c>
      <c r="B16" s="64" t="s">
        <v>211</v>
      </c>
      <c r="C16" s="66">
        <v>11126.9083764063</v>
      </c>
      <c r="D16" s="33"/>
      <c r="E16" s="57"/>
    </row>
    <row r="17" spans="1:5" ht="15" customHeight="1" x14ac:dyDescent="0.35">
      <c r="A17" s="427" t="s">
        <v>212</v>
      </c>
      <c r="B17" s="428"/>
      <c r="C17" s="428"/>
      <c r="D17" s="429"/>
      <c r="E17" s="57"/>
    </row>
    <row r="18" spans="1:5" ht="14.5" x14ac:dyDescent="0.35">
      <c r="A18" s="37">
        <v>7</v>
      </c>
      <c r="B18" s="38" t="s">
        <v>213</v>
      </c>
      <c r="C18" s="39">
        <v>-89.090785509906496</v>
      </c>
      <c r="D18" s="77"/>
      <c r="E18" s="57"/>
    </row>
    <row r="19" spans="1:5" ht="14.5" x14ac:dyDescent="0.35">
      <c r="A19" s="37">
        <v>8</v>
      </c>
      <c r="B19" s="38" t="s">
        <v>214</v>
      </c>
      <c r="C19" s="39">
        <v>-539.24306451743598</v>
      </c>
      <c r="D19" s="76" t="s">
        <v>215</v>
      </c>
      <c r="E19" s="57"/>
    </row>
    <row r="20" spans="1:5" ht="14.5" x14ac:dyDescent="0.35">
      <c r="A20" s="37">
        <v>9</v>
      </c>
      <c r="B20" s="38" t="s">
        <v>168</v>
      </c>
      <c r="C20" s="45"/>
      <c r="D20" s="77"/>
      <c r="E20" s="57"/>
    </row>
    <row r="21" spans="1:5" ht="43.5" x14ac:dyDescent="0.35">
      <c r="A21" s="37">
        <v>10</v>
      </c>
      <c r="B21" s="38" t="s">
        <v>216</v>
      </c>
      <c r="C21" s="39">
        <v>-2638.5706007481299</v>
      </c>
      <c r="D21" s="76" t="s">
        <v>217</v>
      </c>
      <c r="E21" s="57"/>
    </row>
    <row r="22" spans="1:5" ht="29" x14ac:dyDescent="0.35">
      <c r="A22" s="37">
        <v>11</v>
      </c>
      <c r="B22" s="38" t="s">
        <v>218</v>
      </c>
      <c r="C22" s="39">
        <v>1432.8425153424901</v>
      </c>
      <c r="D22" s="76" t="s">
        <v>219</v>
      </c>
      <c r="E22" s="57"/>
    </row>
    <row r="23" spans="1:5" ht="14.5" x14ac:dyDescent="0.35">
      <c r="A23" s="37">
        <v>12</v>
      </c>
      <c r="B23" s="38" t="s">
        <v>220</v>
      </c>
      <c r="C23" s="39">
        <v>0</v>
      </c>
      <c r="D23" s="33"/>
      <c r="E23" s="57"/>
    </row>
    <row r="24" spans="1:5" ht="14.5" x14ac:dyDescent="0.35">
      <c r="A24" s="37">
        <v>13</v>
      </c>
      <c r="B24" s="38" t="s">
        <v>221</v>
      </c>
      <c r="C24" s="39">
        <v>0</v>
      </c>
      <c r="D24" s="33"/>
      <c r="E24" s="57"/>
    </row>
    <row r="25" spans="1:5" ht="29" x14ac:dyDescent="0.35">
      <c r="A25" s="37">
        <v>14</v>
      </c>
      <c r="B25" s="38" t="s">
        <v>222</v>
      </c>
      <c r="C25" s="39">
        <v>0</v>
      </c>
      <c r="D25" s="33"/>
      <c r="E25" s="57"/>
    </row>
    <row r="26" spans="1:5" ht="14.5" x14ac:dyDescent="0.35">
      <c r="A26" s="37">
        <v>15</v>
      </c>
      <c r="B26" s="38" t="s">
        <v>223</v>
      </c>
      <c r="C26" s="39">
        <v>-20.233583445961699</v>
      </c>
      <c r="D26" s="76" t="s">
        <v>224</v>
      </c>
      <c r="E26" s="57"/>
    </row>
    <row r="27" spans="1:5" ht="29" x14ac:dyDescent="0.35">
      <c r="A27" s="37">
        <v>16</v>
      </c>
      <c r="B27" s="38" t="s">
        <v>225</v>
      </c>
      <c r="C27" s="78">
        <v>-5</v>
      </c>
      <c r="D27" s="33"/>
      <c r="E27" s="57"/>
    </row>
    <row r="28" spans="1:5" ht="43.5" x14ac:dyDescent="0.35">
      <c r="A28" s="37">
        <v>17</v>
      </c>
      <c r="B28" s="38" t="s">
        <v>226</v>
      </c>
      <c r="C28" s="39">
        <v>0</v>
      </c>
      <c r="D28" s="33"/>
      <c r="E28" s="57"/>
    </row>
    <row r="29" spans="1:5" ht="58" x14ac:dyDescent="0.35">
      <c r="A29" s="37">
        <v>18</v>
      </c>
      <c r="B29" s="38" t="s">
        <v>227</v>
      </c>
      <c r="C29" s="39">
        <v>0</v>
      </c>
      <c r="D29" s="33"/>
      <c r="E29" s="57"/>
    </row>
    <row r="30" spans="1:5" ht="58" x14ac:dyDescent="0.35">
      <c r="A30" s="37">
        <v>19</v>
      </c>
      <c r="B30" s="38" t="s">
        <v>228</v>
      </c>
      <c r="C30" s="39">
        <v>0</v>
      </c>
      <c r="D30" s="33"/>
      <c r="E30" s="57"/>
    </row>
    <row r="31" spans="1:5" ht="14.5" x14ac:dyDescent="0.35">
      <c r="A31" s="37">
        <v>20</v>
      </c>
      <c r="B31" s="38" t="s">
        <v>168</v>
      </c>
      <c r="C31" s="45"/>
      <c r="D31" s="33"/>
      <c r="E31" s="57"/>
    </row>
    <row r="32" spans="1:5" ht="29" x14ac:dyDescent="0.35">
      <c r="A32" s="33" t="s">
        <v>229</v>
      </c>
      <c r="B32" s="38" t="s">
        <v>230</v>
      </c>
      <c r="C32" s="39">
        <v>0</v>
      </c>
      <c r="D32" s="33"/>
      <c r="E32" s="57"/>
    </row>
    <row r="33" spans="1:5" ht="14.5" x14ac:dyDescent="0.35">
      <c r="A33" s="33" t="s">
        <v>231</v>
      </c>
      <c r="B33" s="38" t="s">
        <v>232</v>
      </c>
      <c r="C33" s="79">
        <v>0</v>
      </c>
      <c r="D33" s="33"/>
      <c r="E33" s="57"/>
    </row>
    <row r="34" spans="1:5" ht="14.5" x14ac:dyDescent="0.35">
      <c r="A34" s="33" t="s">
        <v>233</v>
      </c>
      <c r="B34" s="38" t="s">
        <v>234</v>
      </c>
      <c r="C34" s="79">
        <v>0</v>
      </c>
      <c r="D34" s="33"/>
      <c r="E34" s="57"/>
    </row>
    <row r="35" spans="1:5" ht="14.5" x14ac:dyDescent="0.35">
      <c r="A35" s="33" t="s">
        <v>235</v>
      </c>
      <c r="B35" s="38" t="s">
        <v>236</v>
      </c>
      <c r="C35" s="79">
        <v>0</v>
      </c>
      <c r="D35" s="33"/>
      <c r="E35" s="57"/>
    </row>
    <row r="36" spans="1:5" ht="43.5" x14ac:dyDescent="0.35">
      <c r="A36" s="37">
        <v>21</v>
      </c>
      <c r="B36" s="38" t="s">
        <v>237</v>
      </c>
      <c r="C36" s="79">
        <v>0</v>
      </c>
      <c r="D36" s="33"/>
      <c r="E36" s="57"/>
    </row>
    <row r="37" spans="1:5" ht="14.5" x14ac:dyDescent="0.35">
      <c r="A37" s="37">
        <v>22</v>
      </c>
      <c r="B37" s="38" t="s">
        <v>238</v>
      </c>
      <c r="C37" s="79">
        <v>0</v>
      </c>
      <c r="D37" s="33"/>
      <c r="E37" s="57"/>
    </row>
    <row r="38" spans="1:5" ht="43.5" x14ac:dyDescent="0.35">
      <c r="A38" s="37">
        <v>23</v>
      </c>
      <c r="B38" s="38" t="s">
        <v>239</v>
      </c>
      <c r="C38" s="79">
        <v>0</v>
      </c>
      <c r="D38" s="33"/>
      <c r="E38" s="57"/>
    </row>
    <row r="39" spans="1:5" ht="14.5" x14ac:dyDescent="0.35">
      <c r="A39" s="37">
        <v>24</v>
      </c>
      <c r="B39" s="38" t="s">
        <v>168</v>
      </c>
      <c r="C39" s="80"/>
      <c r="D39" s="33"/>
      <c r="E39" s="57"/>
    </row>
    <row r="40" spans="1:5" ht="14.5" x14ac:dyDescent="0.35">
      <c r="A40" s="37">
        <v>25</v>
      </c>
      <c r="B40" s="38" t="s">
        <v>240</v>
      </c>
      <c r="C40" s="79">
        <v>0</v>
      </c>
      <c r="D40" s="33"/>
      <c r="E40" s="57"/>
    </row>
    <row r="41" spans="1:5" ht="14.5" x14ac:dyDescent="0.35">
      <c r="A41" s="33" t="s">
        <v>241</v>
      </c>
      <c r="B41" s="38" t="s">
        <v>242</v>
      </c>
      <c r="C41" s="39">
        <v>0</v>
      </c>
      <c r="D41" s="33"/>
      <c r="E41" s="57"/>
    </row>
    <row r="42" spans="1:5" ht="43.5" x14ac:dyDescent="0.35">
      <c r="A42" s="33" t="s">
        <v>243</v>
      </c>
      <c r="B42" s="38" t="s">
        <v>244</v>
      </c>
      <c r="C42" s="39">
        <v>0</v>
      </c>
      <c r="D42" s="33"/>
      <c r="E42" s="57"/>
    </row>
    <row r="43" spans="1:5" ht="14.5" x14ac:dyDescent="0.35">
      <c r="A43" s="37">
        <v>26</v>
      </c>
      <c r="B43" s="38" t="s">
        <v>168</v>
      </c>
      <c r="C43" s="45"/>
      <c r="D43" s="33"/>
      <c r="E43" s="57"/>
    </row>
    <row r="44" spans="1:5" ht="29" x14ac:dyDescent="0.35">
      <c r="A44" s="37">
        <v>27</v>
      </c>
      <c r="B44" s="38" t="s">
        <v>245</v>
      </c>
      <c r="C44" s="39">
        <v>0</v>
      </c>
      <c r="D44" s="33"/>
      <c r="E44" s="57"/>
    </row>
    <row r="45" spans="1:5" ht="14.5" x14ac:dyDescent="0.35">
      <c r="A45" s="33" t="s">
        <v>246</v>
      </c>
      <c r="B45" s="38" t="s">
        <v>247</v>
      </c>
      <c r="C45" s="39">
        <v>395.19843920461898</v>
      </c>
      <c r="D45" s="77"/>
      <c r="E45" s="57"/>
    </row>
    <row r="46" spans="1:5" ht="14.5" x14ac:dyDescent="0.35">
      <c r="A46" s="37">
        <v>28</v>
      </c>
      <c r="B46" s="64" t="s">
        <v>248</v>
      </c>
      <c r="C46" s="66">
        <v>-1464.09707967433</v>
      </c>
      <c r="D46" s="33"/>
      <c r="E46" s="57"/>
    </row>
    <row r="47" spans="1:5" ht="14.5" x14ac:dyDescent="0.35">
      <c r="A47" s="37">
        <v>29</v>
      </c>
      <c r="B47" s="64" t="s">
        <v>249</v>
      </c>
      <c r="C47" s="66">
        <v>9662.8112967319794</v>
      </c>
      <c r="D47" s="33"/>
      <c r="E47" s="57"/>
    </row>
    <row r="48" spans="1:5" ht="15" customHeight="1" x14ac:dyDescent="0.35">
      <c r="A48" s="427" t="s">
        <v>250</v>
      </c>
      <c r="B48" s="428"/>
      <c r="C48" s="428"/>
      <c r="D48" s="429"/>
      <c r="E48" s="57"/>
    </row>
    <row r="49" spans="1:5" ht="14.5" x14ac:dyDescent="0.35">
      <c r="A49" s="37">
        <v>30</v>
      </c>
      <c r="B49" s="38" t="s">
        <v>197</v>
      </c>
      <c r="C49" s="39">
        <v>1115.43903955</v>
      </c>
      <c r="D49" s="76" t="s">
        <v>251</v>
      </c>
      <c r="E49" s="57"/>
    </row>
    <row r="50" spans="1:5" ht="14.5" x14ac:dyDescent="0.35">
      <c r="A50" s="37">
        <v>31</v>
      </c>
      <c r="B50" s="38" t="s">
        <v>252</v>
      </c>
      <c r="C50" s="39">
        <v>1115.43903955</v>
      </c>
      <c r="D50" s="33"/>
      <c r="E50" s="57"/>
    </row>
    <row r="51" spans="1:5" ht="14.5" x14ac:dyDescent="0.35">
      <c r="A51" s="37">
        <v>32</v>
      </c>
      <c r="B51" s="38" t="s">
        <v>253</v>
      </c>
      <c r="C51" s="39">
        <v>0</v>
      </c>
      <c r="D51" s="33"/>
      <c r="E51" s="57"/>
    </row>
    <row r="52" spans="1:5" ht="29" x14ac:dyDescent="0.35">
      <c r="A52" s="37">
        <v>33</v>
      </c>
      <c r="B52" s="38" t="s">
        <v>254</v>
      </c>
      <c r="C52" s="39">
        <v>0</v>
      </c>
      <c r="D52" s="33"/>
      <c r="E52" s="57"/>
    </row>
    <row r="53" spans="1:5" ht="29" x14ac:dyDescent="0.35">
      <c r="A53" s="33" t="s">
        <v>255</v>
      </c>
      <c r="B53" s="38" t="s">
        <v>256</v>
      </c>
      <c r="C53" s="39">
        <v>0</v>
      </c>
      <c r="D53" s="33"/>
      <c r="E53" s="57"/>
    </row>
    <row r="54" spans="1:5" ht="29" x14ac:dyDescent="0.35">
      <c r="A54" s="33" t="s">
        <v>257</v>
      </c>
      <c r="B54" s="38" t="s">
        <v>258</v>
      </c>
      <c r="C54" s="39">
        <v>0</v>
      </c>
      <c r="D54" s="33"/>
      <c r="E54" s="57"/>
    </row>
    <row r="55" spans="1:5" ht="29" x14ac:dyDescent="0.35">
      <c r="A55" s="37">
        <v>34</v>
      </c>
      <c r="B55" s="38" t="s">
        <v>259</v>
      </c>
      <c r="C55" s="39">
        <v>0</v>
      </c>
      <c r="D55" s="33"/>
      <c r="E55" s="57"/>
    </row>
    <row r="56" spans="1:5" ht="14.5" x14ac:dyDescent="0.35">
      <c r="A56" s="37">
        <v>35</v>
      </c>
      <c r="B56" s="38" t="s">
        <v>260</v>
      </c>
      <c r="C56" s="39">
        <v>0</v>
      </c>
      <c r="D56" s="33"/>
      <c r="E56" s="57"/>
    </row>
    <row r="57" spans="1:5" ht="15" customHeight="1" x14ac:dyDescent="0.35">
      <c r="A57" s="37">
        <v>36</v>
      </c>
      <c r="B57" s="81" t="s">
        <v>261</v>
      </c>
      <c r="C57" s="66">
        <v>1115.43903955</v>
      </c>
      <c r="D57" s="33"/>
      <c r="E57" s="57"/>
    </row>
    <row r="58" spans="1:5" ht="15" customHeight="1" x14ac:dyDescent="0.35">
      <c r="A58" s="427" t="s">
        <v>262</v>
      </c>
      <c r="B58" s="408"/>
      <c r="C58" s="408"/>
      <c r="D58" s="409"/>
      <c r="E58" s="57"/>
    </row>
    <row r="59" spans="1:5" ht="29" x14ac:dyDescent="0.35">
      <c r="A59" s="37">
        <v>37</v>
      </c>
      <c r="B59" s="38" t="s">
        <v>263</v>
      </c>
      <c r="C59" s="39">
        <v>-2.5</v>
      </c>
      <c r="D59" s="33"/>
      <c r="E59" s="57"/>
    </row>
    <row r="60" spans="1:5" ht="43.5" x14ac:dyDescent="0.35">
      <c r="A60" s="37">
        <v>38</v>
      </c>
      <c r="B60" s="38" t="s">
        <v>264</v>
      </c>
      <c r="C60" s="39">
        <v>0</v>
      </c>
      <c r="D60" s="33"/>
      <c r="E60" s="57"/>
    </row>
    <row r="61" spans="1:5" ht="43.5" x14ac:dyDescent="0.35">
      <c r="A61" s="37">
        <v>39</v>
      </c>
      <c r="B61" s="38" t="s">
        <v>265</v>
      </c>
      <c r="C61" s="39">
        <v>0</v>
      </c>
      <c r="D61" s="33"/>
      <c r="E61" s="57"/>
    </row>
    <row r="62" spans="1:5" ht="43.5" x14ac:dyDescent="0.35">
      <c r="A62" s="37">
        <v>40</v>
      </c>
      <c r="B62" s="38" t="s">
        <v>266</v>
      </c>
      <c r="C62" s="39">
        <v>0</v>
      </c>
      <c r="D62" s="33"/>
      <c r="E62" s="57"/>
    </row>
    <row r="63" spans="1:5" ht="14.5" x14ac:dyDescent="0.35">
      <c r="A63" s="37">
        <v>41</v>
      </c>
      <c r="B63" s="38" t="s">
        <v>168</v>
      </c>
      <c r="C63" s="45"/>
      <c r="D63" s="33"/>
      <c r="E63" s="57"/>
    </row>
    <row r="64" spans="1:5" ht="29" x14ac:dyDescent="0.35">
      <c r="A64" s="37">
        <v>42</v>
      </c>
      <c r="B64" s="38" t="s">
        <v>267</v>
      </c>
      <c r="C64" s="39">
        <v>0</v>
      </c>
      <c r="D64" s="33"/>
      <c r="E64" s="57"/>
    </row>
    <row r="65" spans="1:5" ht="14.5" x14ac:dyDescent="0.35">
      <c r="A65" s="33" t="s">
        <v>268</v>
      </c>
      <c r="B65" s="38" t="s">
        <v>269</v>
      </c>
      <c r="C65" s="39">
        <v>0</v>
      </c>
      <c r="D65" s="33"/>
      <c r="E65" s="57"/>
    </row>
    <row r="66" spans="1:5" ht="15" customHeight="1" x14ac:dyDescent="0.35">
      <c r="A66" s="37">
        <v>43</v>
      </c>
      <c r="B66" s="64" t="s">
        <v>270</v>
      </c>
      <c r="C66" s="66">
        <v>-2.5</v>
      </c>
      <c r="D66" s="33"/>
      <c r="E66" s="57"/>
    </row>
    <row r="67" spans="1:5" ht="15" customHeight="1" x14ac:dyDescent="0.35">
      <c r="A67" s="37">
        <v>44</v>
      </c>
      <c r="B67" s="64" t="s">
        <v>271</v>
      </c>
      <c r="C67" s="66">
        <v>1112.93903955</v>
      </c>
      <c r="D67" s="33"/>
      <c r="E67" s="57"/>
    </row>
    <row r="68" spans="1:5" ht="15" customHeight="1" x14ac:dyDescent="0.35">
      <c r="A68" s="37">
        <v>45</v>
      </c>
      <c r="B68" s="64" t="s">
        <v>272</v>
      </c>
      <c r="C68" s="66">
        <v>10775.750336282001</v>
      </c>
      <c r="D68" s="33"/>
      <c r="E68" s="57"/>
    </row>
    <row r="69" spans="1:5" ht="15" customHeight="1" x14ac:dyDescent="0.35">
      <c r="A69" s="427" t="s">
        <v>273</v>
      </c>
      <c r="B69" s="408"/>
      <c r="C69" s="408"/>
      <c r="D69" s="409"/>
      <c r="E69" s="57"/>
    </row>
    <row r="70" spans="1:5" ht="14.5" x14ac:dyDescent="0.35">
      <c r="A70" s="37">
        <v>46</v>
      </c>
      <c r="B70" s="38" t="s">
        <v>274</v>
      </c>
      <c r="C70" s="39">
        <v>1500</v>
      </c>
      <c r="D70" s="76" t="s">
        <v>275</v>
      </c>
      <c r="E70" s="57"/>
    </row>
    <row r="71" spans="1:5" ht="29" x14ac:dyDescent="0.35">
      <c r="A71" s="37">
        <v>47</v>
      </c>
      <c r="B71" s="38" t="s">
        <v>276</v>
      </c>
      <c r="C71" s="39">
        <v>0</v>
      </c>
      <c r="D71" s="77"/>
      <c r="E71" s="57"/>
    </row>
    <row r="72" spans="1:5" ht="29" x14ac:dyDescent="0.35">
      <c r="A72" s="33" t="s">
        <v>277</v>
      </c>
      <c r="B72" s="38" t="s">
        <v>278</v>
      </c>
      <c r="C72" s="39">
        <v>0</v>
      </c>
      <c r="D72" s="77"/>
      <c r="E72" s="57"/>
    </row>
    <row r="73" spans="1:5" ht="29" x14ac:dyDescent="0.35">
      <c r="A73" s="33" t="s">
        <v>279</v>
      </c>
      <c r="B73" s="38" t="s">
        <v>280</v>
      </c>
      <c r="C73" s="39">
        <v>0</v>
      </c>
      <c r="D73" s="77"/>
      <c r="E73" s="57"/>
    </row>
    <row r="74" spans="1:5" ht="43.5" x14ac:dyDescent="0.35">
      <c r="A74" s="37">
        <v>48</v>
      </c>
      <c r="B74" s="38" t="s">
        <v>281</v>
      </c>
      <c r="C74" s="39">
        <v>27.540234141342602</v>
      </c>
      <c r="D74" s="76" t="s">
        <v>275</v>
      </c>
      <c r="E74" s="57"/>
    </row>
    <row r="75" spans="1:5" ht="14.5" x14ac:dyDescent="0.35">
      <c r="A75" s="37">
        <v>49</v>
      </c>
      <c r="B75" s="38" t="s">
        <v>282</v>
      </c>
      <c r="C75" s="39">
        <v>-2.18643878206779</v>
      </c>
      <c r="D75" s="77"/>
      <c r="E75" s="57"/>
    </row>
    <row r="76" spans="1:5" ht="14.5" x14ac:dyDescent="0.35">
      <c r="A76" s="37">
        <v>50</v>
      </c>
      <c r="B76" s="38" t="s">
        <v>283</v>
      </c>
      <c r="C76" s="39">
        <v>145.22267301380899</v>
      </c>
      <c r="D76" s="77"/>
      <c r="E76" s="57"/>
    </row>
    <row r="77" spans="1:5" ht="14.5" x14ac:dyDescent="0.35">
      <c r="A77" s="37">
        <v>51</v>
      </c>
      <c r="B77" s="64" t="s">
        <v>284</v>
      </c>
      <c r="C77" s="66">
        <v>1672.7629071551501</v>
      </c>
      <c r="D77" s="33"/>
      <c r="E77" s="57"/>
    </row>
    <row r="78" spans="1:5" ht="15" customHeight="1" x14ac:dyDescent="0.35">
      <c r="A78" s="427" t="s">
        <v>285</v>
      </c>
      <c r="B78" s="428"/>
      <c r="C78" s="428"/>
      <c r="D78" s="429"/>
      <c r="E78" s="57"/>
    </row>
    <row r="79" spans="1:5" ht="29" x14ac:dyDescent="0.35">
      <c r="A79" s="37">
        <v>52</v>
      </c>
      <c r="B79" s="38" t="s">
        <v>286</v>
      </c>
      <c r="C79" s="39">
        <v>-2.5</v>
      </c>
      <c r="D79" s="33"/>
      <c r="E79" s="57"/>
    </row>
    <row r="80" spans="1:5" ht="58" x14ac:dyDescent="0.35">
      <c r="A80" s="37">
        <v>53</v>
      </c>
      <c r="B80" s="38" t="s">
        <v>287</v>
      </c>
      <c r="C80" s="39">
        <v>0</v>
      </c>
      <c r="D80" s="33"/>
      <c r="E80" s="57"/>
    </row>
    <row r="81" spans="1:5" ht="58" x14ac:dyDescent="0.35">
      <c r="A81" s="37">
        <v>54</v>
      </c>
      <c r="B81" s="38" t="s">
        <v>288</v>
      </c>
      <c r="C81" s="39">
        <v>0</v>
      </c>
      <c r="D81" s="33"/>
      <c r="E81" s="57"/>
    </row>
    <row r="82" spans="1:5" ht="14.5" x14ac:dyDescent="0.35">
      <c r="A82" s="33" t="s">
        <v>289</v>
      </c>
      <c r="B82" s="38" t="s">
        <v>168</v>
      </c>
      <c r="C82" s="45"/>
      <c r="D82" s="33"/>
      <c r="E82" s="57"/>
    </row>
    <row r="83" spans="1:5" ht="43.5" x14ac:dyDescent="0.35">
      <c r="A83" s="37">
        <v>55</v>
      </c>
      <c r="B83" s="38" t="s">
        <v>290</v>
      </c>
      <c r="C83" s="39">
        <v>0</v>
      </c>
      <c r="D83" s="33"/>
      <c r="E83" s="57"/>
    </row>
    <row r="84" spans="1:5" ht="14.5" x14ac:dyDescent="0.35">
      <c r="A84" s="37">
        <v>56</v>
      </c>
      <c r="B84" s="38" t="s">
        <v>168</v>
      </c>
      <c r="C84" s="45"/>
      <c r="D84" s="33"/>
      <c r="E84" s="57"/>
    </row>
    <row r="85" spans="1:5" ht="29" x14ac:dyDescent="0.35">
      <c r="A85" s="33" t="s">
        <v>291</v>
      </c>
      <c r="B85" s="38" t="s">
        <v>292</v>
      </c>
      <c r="C85" s="39">
        <v>0</v>
      </c>
      <c r="D85" s="33"/>
      <c r="E85" s="57"/>
    </row>
    <row r="86" spans="1:5" ht="15" customHeight="1" x14ac:dyDescent="0.35">
      <c r="A86" s="33" t="s">
        <v>293</v>
      </c>
      <c r="B86" s="38" t="s">
        <v>294</v>
      </c>
      <c r="C86" s="39">
        <v>-122.740511395</v>
      </c>
      <c r="D86" s="33"/>
      <c r="E86" s="57"/>
    </row>
    <row r="87" spans="1:5" ht="15" customHeight="1" x14ac:dyDescent="0.35">
      <c r="A87" s="37">
        <v>57</v>
      </c>
      <c r="B87" s="64" t="s">
        <v>295</v>
      </c>
      <c r="C87" s="66">
        <v>-125.240511395</v>
      </c>
      <c r="D87" s="33"/>
      <c r="E87" s="57"/>
    </row>
    <row r="88" spans="1:5" ht="15" customHeight="1" x14ac:dyDescent="0.35">
      <c r="A88" s="37">
        <v>58</v>
      </c>
      <c r="B88" s="64" t="s">
        <v>296</v>
      </c>
      <c r="C88" s="66">
        <v>1547.5223957601499</v>
      </c>
      <c r="D88" s="33"/>
      <c r="E88" s="57"/>
    </row>
    <row r="89" spans="1:5" ht="15" customHeight="1" x14ac:dyDescent="0.35">
      <c r="A89" s="37">
        <v>59</v>
      </c>
      <c r="B89" s="64" t="s">
        <v>297</v>
      </c>
      <c r="C89" s="66">
        <v>12323.2727320421</v>
      </c>
      <c r="D89" s="33"/>
      <c r="E89" s="57"/>
    </row>
    <row r="90" spans="1:5" ht="15" customHeight="1" x14ac:dyDescent="0.35">
      <c r="A90" s="37">
        <v>60</v>
      </c>
      <c r="B90" s="64" t="s">
        <v>298</v>
      </c>
      <c r="C90" s="66">
        <v>58724.194173558302</v>
      </c>
      <c r="D90" s="33"/>
      <c r="E90" s="57"/>
    </row>
    <row r="91" spans="1:5" ht="15" customHeight="1" x14ac:dyDescent="0.35">
      <c r="A91" s="427" t="s">
        <v>299</v>
      </c>
      <c r="B91" s="428"/>
      <c r="C91" s="428"/>
      <c r="D91" s="429"/>
      <c r="E91" s="57"/>
    </row>
    <row r="92" spans="1:5" ht="15" customHeight="1" x14ac:dyDescent="0.35">
      <c r="A92" s="37">
        <v>61</v>
      </c>
      <c r="B92" s="38" t="s">
        <v>300</v>
      </c>
      <c r="C92" s="41">
        <v>0.16454566014433</v>
      </c>
      <c r="D92" s="33"/>
      <c r="E92" s="57"/>
    </row>
    <row r="93" spans="1:5" ht="15" customHeight="1" x14ac:dyDescent="0.35">
      <c r="A93" s="37">
        <v>62</v>
      </c>
      <c r="B93" s="38" t="s">
        <v>301</v>
      </c>
      <c r="C93" s="41">
        <v>0.183497627986762</v>
      </c>
      <c r="D93" s="33"/>
      <c r="E93" s="57"/>
    </row>
    <row r="94" spans="1:5" ht="15" customHeight="1" x14ac:dyDescent="0.35">
      <c r="A94" s="37">
        <v>63</v>
      </c>
      <c r="B94" s="38" t="s">
        <v>92</v>
      </c>
      <c r="C94" s="41">
        <v>0.20985000995707001</v>
      </c>
      <c r="D94" s="33"/>
      <c r="E94" s="57"/>
    </row>
    <row r="95" spans="1:5" ht="15" customHeight="1" x14ac:dyDescent="0.35">
      <c r="A95" s="37">
        <v>64</v>
      </c>
      <c r="B95" s="38" t="s">
        <v>302</v>
      </c>
      <c r="C95" s="41">
        <v>0.10607813980160601</v>
      </c>
      <c r="D95" s="33"/>
      <c r="E95" s="57"/>
    </row>
    <row r="96" spans="1:5" ht="15" customHeight="1" x14ac:dyDescent="0.35">
      <c r="A96" s="37">
        <v>65</v>
      </c>
      <c r="B96" s="42" t="s">
        <v>303</v>
      </c>
      <c r="C96" s="41">
        <v>2.5000000000000001E-2</v>
      </c>
      <c r="D96" s="33"/>
      <c r="E96" s="57"/>
    </row>
    <row r="97" spans="1:5" ht="15" customHeight="1" x14ac:dyDescent="0.35">
      <c r="A97" s="37">
        <v>66</v>
      </c>
      <c r="B97" s="42" t="s">
        <v>304</v>
      </c>
      <c r="C97" s="41">
        <v>5.60938980160637E-3</v>
      </c>
      <c r="D97" s="33"/>
      <c r="E97" s="57"/>
    </row>
    <row r="98" spans="1:5" ht="15" customHeight="1" x14ac:dyDescent="0.35">
      <c r="A98" s="37">
        <v>67</v>
      </c>
      <c r="B98" s="42" t="s">
        <v>305</v>
      </c>
      <c r="C98" s="41">
        <v>0</v>
      </c>
      <c r="D98" s="33"/>
      <c r="E98" s="57"/>
    </row>
    <row r="99" spans="1:5" ht="29.15" customHeight="1" x14ac:dyDescent="0.35">
      <c r="A99" s="33" t="s">
        <v>306</v>
      </c>
      <c r="B99" s="42" t="s">
        <v>307</v>
      </c>
      <c r="C99" s="41">
        <v>1.4999999999999999E-2</v>
      </c>
      <c r="D99" s="33"/>
      <c r="E99" s="57"/>
    </row>
    <row r="100" spans="1:5" ht="29.15" customHeight="1" x14ac:dyDescent="0.35">
      <c r="A100" s="33" t="s">
        <v>308</v>
      </c>
      <c r="B100" s="42" t="s">
        <v>309</v>
      </c>
      <c r="C100" s="41">
        <v>1.546875E-2</v>
      </c>
      <c r="D100" s="33"/>
      <c r="E100" s="57"/>
    </row>
    <row r="101" spans="1:5" ht="43.5" x14ac:dyDescent="0.35">
      <c r="A101" s="63">
        <v>68</v>
      </c>
      <c r="B101" s="64" t="s">
        <v>310</v>
      </c>
      <c r="C101" s="82">
        <v>0.10235003814472</v>
      </c>
      <c r="D101" s="33"/>
      <c r="E101" s="57"/>
    </row>
    <row r="102" spans="1:5" ht="15" customHeight="1" x14ac:dyDescent="0.35">
      <c r="A102" s="427" t="s">
        <v>311</v>
      </c>
      <c r="B102" s="408"/>
      <c r="C102" s="408"/>
      <c r="D102" s="409"/>
      <c r="E102" s="57"/>
    </row>
    <row r="103" spans="1:5" ht="43.5" x14ac:dyDescent="0.35">
      <c r="A103" s="83">
        <v>72</v>
      </c>
      <c r="B103" s="38" t="s">
        <v>312</v>
      </c>
      <c r="C103" s="84">
        <v>79.990073260000003</v>
      </c>
      <c r="D103" s="33"/>
      <c r="E103" s="57"/>
    </row>
    <row r="104" spans="1:5" ht="43.5" x14ac:dyDescent="0.35">
      <c r="A104" s="37">
        <v>73</v>
      </c>
      <c r="B104" s="38" t="s">
        <v>313</v>
      </c>
      <c r="C104" s="39">
        <v>205.91764442452001</v>
      </c>
      <c r="D104" s="33"/>
      <c r="E104" s="57"/>
    </row>
    <row r="105" spans="1:5" ht="14.5" x14ac:dyDescent="0.35">
      <c r="A105" s="37">
        <v>74</v>
      </c>
      <c r="B105" s="38" t="s">
        <v>168</v>
      </c>
      <c r="C105" s="45"/>
      <c r="D105" s="33"/>
      <c r="E105" s="57"/>
    </row>
    <row r="106" spans="1:5" ht="43.5" x14ac:dyDescent="0.35">
      <c r="A106" s="37">
        <v>75</v>
      </c>
      <c r="B106" s="38" t="s">
        <v>314</v>
      </c>
      <c r="C106" s="39">
        <v>358.158263857093</v>
      </c>
      <c r="D106" s="33"/>
      <c r="E106" s="57"/>
    </row>
    <row r="107" spans="1:5" ht="14.5" x14ac:dyDescent="0.35">
      <c r="A107" s="427" t="s">
        <v>315</v>
      </c>
      <c r="B107" s="408"/>
      <c r="C107" s="408"/>
      <c r="D107" s="409"/>
      <c r="E107" s="57"/>
    </row>
    <row r="108" spans="1:5" ht="29" x14ac:dyDescent="0.35">
      <c r="A108" s="37">
        <v>76</v>
      </c>
      <c r="B108" s="38" t="s">
        <v>316</v>
      </c>
      <c r="C108" s="39">
        <v>0</v>
      </c>
      <c r="D108" s="33"/>
      <c r="E108" s="57"/>
    </row>
    <row r="109" spans="1:5" ht="14.5" x14ac:dyDescent="0.35">
      <c r="A109" s="37">
        <v>77</v>
      </c>
      <c r="B109" s="38" t="s">
        <v>317</v>
      </c>
      <c r="C109" s="39">
        <v>336.232943471103</v>
      </c>
      <c r="D109" s="33"/>
      <c r="E109" s="57"/>
    </row>
    <row r="110" spans="1:5" ht="29" x14ac:dyDescent="0.35">
      <c r="A110" s="37">
        <v>78</v>
      </c>
      <c r="B110" s="38" t="s">
        <v>318</v>
      </c>
      <c r="C110" s="39">
        <v>224.45096828202099</v>
      </c>
      <c r="D110" s="33"/>
      <c r="E110" s="57"/>
    </row>
    <row r="111" spans="1:5" ht="29" x14ac:dyDescent="0.35">
      <c r="A111" s="37">
        <v>79</v>
      </c>
      <c r="B111" s="38" t="s">
        <v>319</v>
      </c>
      <c r="C111" s="39">
        <v>145.22267301380899</v>
      </c>
      <c r="D111" s="33"/>
      <c r="E111" s="57"/>
    </row>
    <row r="112" spans="1:5" ht="14.5" x14ac:dyDescent="0.35">
      <c r="A112" s="427" t="s">
        <v>320</v>
      </c>
      <c r="B112" s="428"/>
      <c r="C112" s="428"/>
      <c r="D112" s="429"/>
      <c r="E112" s="57"/>
    </row>
    <row r="113" spans="1:5" ht="14.5" x14ac:dyDescent="0.35">
      <c r="A113" s="37">
        <v>80</v>
      </c>
      <c r="B113" s="38" t="s">
        <v>321</v>
      </c>
      <c r="C113" s="85">
        <v>0</v>
      </c>
      <c r="D113" s="33"/>
      <c r="E113" s="57"/>
    </row>
    <row r="114" spans="1:5" ht="29" x14ac:dyDescent="0.35">
      <c r="A114" s="37">
        <v>81</v>
      </c>
      <c r="B114" s="38" t="s">
        <v>322</v>
      </c>
      <c r="C114" s="85">
        <v>0</v>
      </c>
      <c r="D114" s="33"/>
      <c r="E114" s="57"/>
    </row>
    <row r="115" spans="1:5" ht="14.5" x14ac:dyDescent="0.35">
      <c r="A115" s="37">
        <v>82</v>
      </c>
      <c r="B115" s="38" t="s">
        <v>323</v>
      </c>
      <c r="C115" s="85">
        <v>0</v>
      </c>
      <c r="D115" s="33"/>
      <c r="E115" s="57"/>
    </row>
    <row r="116" spans="1:5" ht="29" x14ac:dyDescent="0.35">
      <c r="A116" s="37">
        <v>83</v>
      </c>
      <c r="B116" s="38" t="s">
        <v>324</v>
      </c>
      <c r="C116" s="85">
        <v>0</v>
      </c>
      <c r="D116" s="33"/>
      <c r="E116" s="57"/>
    </row>
    <row r="117" spans="1:5" ht="14.5" x14ac:dyDescent="0.35">
      <c r="A117" s="37">
        <v>84</v>
      </c>
      <c r="B117" s="38" t="s">
        <v>325</v>
      </c>
      <c r="C117" s="85">
        <v>0</v>
      </c>
      <c r="D117" s="33"/>
      <c r="E117" s="57"/>
    </row>
    <row r="118" spans="1:5" ht="29" x14ac:dyDescent="0.35">
      <c r="A118" s="37">
        <v>85</v>
      </c>
      <c r="B118" s="38" t="s">
        <v>326</v>
      </c>
      <c r="C118" s="85">
        <v>0</v>
      </c>
      <c r="D118" s="33"/>
      <c r="E118" s="57"/>
    </row>
    <row r="119" spans="1:5" ht="14.5" x14ac:dyDescent="0.35">
      <c r="A119" s="86"/>
      <c r="B119" s="86"/>
      <c r="C119" s="86"/>
      <c r="D119" s="86"/>
    </row>
  </sheetData>
  <mergeCells count="12">
    <mergeCell ref="A107:D107"/>
    <mergeCell ref="A112:D112"/>
    <mergeCell ref="A58:D58"/>
    <mergeCell ref="A69:D69"/>
    <mergeCell ref="A78:D78"/>
    <mergeCell ref="A91:D91"/>
    <mergeCell ref="A102:D102"/>
    <mergeCell ref="A1:D1"/>
    <mergeCell ref="A3:D3"/>
    <mergeCell ref="A7:D7"/>
    <mergeCell ref="A17:D17"/>
    <mergeCell ref="A48:D48"/>
  </mergeCells>
  <hyperlinks>
    <hyperlink ref="E1" location="'Table of Contents'!A1" display="Table of Contents" xr:uid="{78D676F2-8DB6-41E3-89B2-860C52FE2B34}"/>
  </hyperlinks>
  <pageMargins left="0.75" right="0.75" top="1" bottom="1" header="0.5" footer="0.5"/>
  <pageSetup paperSize="9" scale="71" orientation="portrait" r:id="rId1"/>
  <rowBreaks count="1" manualBreakCount="1">
    <brk id="111" max="16383"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64</vt:i4>
      </vt:variant>
    </vt:vector>
  </HeadingPairs>
  <TitlesOfParts>
    <vt:vector size="130" baseType="lpstr">
      <vt:lpstr>Cover Sheet</vt:lpstr>
      <vt:lpstr>Table of Contents</vt:lpstr>
      <vt:lpstr>Forward Looking Statement</vt:lpstr>
      <vt:lpstr>Introduction</vt:lpstr>
      <vt:lpstr>Chapter 1</vt:lpstr>
      <vt:lpstr>EU KM1</vt:lpstr>
      <vt:lpstr>EU OV1</vt:lpstr>
      <vt:lpstr>Chapter 2</vt:lpstr>
      <vt:lpstr>EU CC1</vt:lpstr>
      <vt:lpstr>EU CC2</vt:lpstr>
      <vt:lpstr>IFRS9-FL</vt:lpstr>
      <vt:lpstr>Chapter 3</vt:lpstr>
      <vt:lpstr>EU CCYB1</vt:lpstr>
      <vt:lpstr>EU CCYB2</vt:lpstr>
      <vt:lpstr>Chapter 4</vt:lpstr>
      <vt:lpstr>EU LR1</vt:lpstr>
      <vt:lpstr>EU LR2</vt:lpstr>
      <vt:lpstr>EU LR3</vt:lpstr>
      <vt:lpstr>Chapter 5</vt:lpstr>
      <vt:lpstr>EU LIQ1</vt:lpstr>
      <vt:lpstr>EU LIQB</vt:lpstr>
      <vt:lpstr>EU LIQ2</vt:lpstr>
      <vt:lpstr>Chapter 6</vt:lpstr>
      <vt:lpstr>EU CR1</vt:lpstr>
      <vt:lpstr>EU CR1-A</vt:lpstr>
      <vt:lpstr>EU CR2</vt:lpstr>
      <vt:lpstr>EU CQ1</vt:lpstr>
      <vt:lpstr>EU CQ4</vt:lpstr>
      <vt:lpstr>EU CQ5</vt:lpstr>
      <vt:lpstr>EU CQ7</vt:lpstr>
      <vt:lpstr>Chapter 7</vt:lpstr>
      <vt:lpstr>EU CR3</vt:lpstr>
      <vt:lpstr>Chapter 8</vt:lpstr>
      <vt:lpstr>EU CR4</vt:lpstr>
      <vt:lpstr>EU CR5</vt:lpstr>
      <vt:lpstr>Chapter 9</vt:lpstr>
      <vt:lpstr>EU CR6</vt:lpstr>
      <vt:lpstr>EU CR7</vt:lpstr>
      <vt:lpstr>EU CR7-A</vt:lpstr>
      <vt:lpstr>EU CR8</vt:lpstr>
      <vt:lpstr>Chapter 10</vt:lpstr>
      <vt:lpstr>EU CCR1</vt:lpstr>
      <vt:lpstr>EU CCR2</vt:lpstr>
      <vt:lpstr>EU CCR3</vt:lpstr>
      <vt:lpstr>EU CCR4</vt:lpstr>
      <vt:lpstr>EU CCR5</vt:lpstr>
      <vt:lpstr>EU CCR6</vt:lpstr>
      <vt:lpstr>EU CCR8</vt:lpstr>
      <vt:lpstr>Chapter 11</vt:lpstr>
      <vt:lpstr>EU SEC1</vt:lpstr>
      <vt:lpstr>EU SEC4</vt:lpstr>
      <vt:lpstr>Chapter 12</vt:lpstr>
      <vt:lpstr>EU MR1</vt:lpstr>
      <vt:lpstr>Chapter 13</vt:lpstr>
      <vt:lpstr>EU IRRBB1</vt:lpstr>
      <vt:lpstr>Chapter 14</vt:lpstr>
      <vt:lpstr>ESG Table 1</vt:lpstr>
      <vt:lpstr>ESG Table 2</vt:lpstr>
      <vt:lpstr>ESG Table 3</vt:lpstr>
      <vt:lpstr>ESG Template 1</vt:lpstr>
      <vt:lpstr>ESG Template 2</vt:lpstr>
      <vt:lpstr>ESG Template 3</vt:lpstr>
      <vt:lpstr>ESG Template 4</vt:lpstr>
      <vt:lpstr>ESG Template 5</vt:lpstr>
      <vt:lpstr>ESG Template 10</vt:lpstr>
      <vt:lpstr>CRR Roadmap</vt:lpstr>
      <vt:lpstr>'Chapter 10'!Print_Area</vt:lpstr>
      <vt:lpstr>'Chapter 11'!Print_Area</vt:lpstr>
      <vt:lpstr>'Chapter 12'!Print_Area</vt:lpstr>
      <vt:lpstr>'Chapter 13'!Print_Area</vt:lpstr>
      <vt:lpstr>'Chapter 14'!Print_Area</vt:lpstr>
      <vt:lpstr>'Chapter 2'!Print_Area</vt:lpstr>
      <vt:lpstr>'Chapter 3'!Print_Area</vt:lpstr>
      <vt:lpstr>'Chapter 4'!Print_Area</vt:lpstr>
      <vt:lpstr>'Chapter 5'!Print_Area</vt:lpstr>
      <vt:lpstr>'Chapter 6'!Print_Area</vt:lpstr>
      <vt:lpstr>'Chapter 7'!Print_Area</vt:lpstr>
      <vt:lpstr>'Chapter 8'!Print_Area</vt:lpstr>
      <vt:lpstr>'Chapter 9'!Print_Area</vt:lpstr>
      <vt:lpstr>'Cover Sheet'!Print_Area</vt:lpstr>
      <vt:lpstr>'CRR Roadmap'!Print_Area</vt:lpstr>
      <vt:lpstr>'ESG Table 1'!Print_Area</vt:lpstr>
      <vt:lpstr>'ESG Table 2'!Print_Area</vt:lpstr>
      <vt:lpstr>'ESG Table 3'!Print_Area</vt:lpstr>
      <vt:lpstr>'ESG Template 1'!Print_Area</vt:lpstr>
      <vt:lpstr>'ESG Template 10'!Print_Area</vt:lpstr>
      <vt:lpstr>'ESG Template 2'!Print_Area</vt:lpstr>
      <vt:lpstr>'ESG Template 3'!Print_Area</vt:lpstr>
      <vt:lpstr>'ESG Template 4'!Print_Area</vt:lpstr>
      <vt:lpstr>'ESG Template 5'!Print_Area</vt:lpstr>
      <vt:lpstr>'EU CC2'!Print_Area</vt:lpstr>
      <vt:lpstr>'EU CCR1'!Print_Area</vt:lpstr>
      <vt:lpstr>'EU CCR2'!Print_Area</vt:lpstr>
      <vt:lpstr>'EU CCR3'!Print_Area</vt:lpstr>
      <vt:lpstr>'EU CCR4'!Print_Area</vt:lpstr>
      <vt:lpstr>'EU CCR5'!Print_Area</vt:lpstr>
      <vt:lpstr>'EU CCR6'!Print_Area</vt:lpstr>
      <vt:lpstr>'EU CCR8'!Print_Area</vt:lpstr>
      <vt:lpstr>'EU CCYB1'!Print_Area</vt:lpstr>
      <vt:lpstr>'EU CCYB2'!Print_Area</vt:lpstr>
      <vt:lpstr>'EU CQ1'!Print_Area</vt:lpstr>
      <vt:lpstr>'EU CQ4'!Print_Area</vt:lpstr>
      <vt:lpstr>'EU CQ5'!Print_Area</vt:lpstr>
      <vt:lpstr>'EU CQ7'!Print_Area</vt:lpstr>
      <vt:lpstr>'EU CR1'!Print_Area</vt:lpstr>
      <vt:lpstr>'EU CR1-A'!Print_Area</vt:lpstr>
      <vt:lpstr>'EU CR2'!Print_Area</vt:lpstr>
      <vt:lpstr>'EU CR3'!Print_Area</vt:lpstr>
      <vt:lpstr>'EU CR4'!Print_Area</vt:lpstr>
      <vt:lpstr>'EU CR5'!Print_Area</vt:lpstr>
      <vt:lpstr>'EU CR6'!Print_Area</vt:lpstr>
      <vt:lpstr>'EU CR7'!Print_Area</vt:lpstr>
      <vt:lpstr>'EU CR7-A'!Print_Area</vt:lpstr>
      <vt:lpstr>'EU CR8'!Print_Area</vt:lpstr>
      <vt:lpstr>'EU IRRBB1'!Print_Area</vt:lpstr>
      <vt:lpstr>'EU KM1'!Print_Area</vt:lpstr>
      <vt:lpstr>'EU LIQ1'!Print_Area</vt:lpstr>
      <vt:lpstr>'EU LIQ2'!Print_Area</vt:lpstr>
      <vt:lpstr>'EU LIQB'!Print_Area</vt:lpstr>
      <vt:lpstr>'EU LR1'!Print_Area</vt:lpstr>
      <vt:lpstr>'EU LR2'!Print_Area</vt:lpstr>
      <vt:lpstr>'EU LR3'!Print_Area</vt:lpstr>
      <vt:lpstr>'EU MR1'!Print_Area</vt:lpstr>
      <vt:lpstr>'EU OV1'!Print_Area</vt:lpstr>
      <vt:lpstr>'EU SEC1'!Print_Area</vt:lpstr>
      <vt:lpstr>'EU SEC4'!Print_Area</vt:lpstr>
      <vt:lpstr>'Forward Looking Statement'!Print_Area</vt:lpstr>
      <vt:lpstr>'IFRS9-FL'!Print_Area</vt:lpstr>
      <vt:lpstr>Introduction!Print_Area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Beatriz Creo</cp:lastModifiedBy>
  <cp:revision>2</cp:revision>
  <cp:lastPrinted>2023-09-22T12:00:16Z</cp:lastPrinted>
  <dcterms:created xsi:type="dcterms:W3CDTF">2023-10-03T14:53:56Z</dcterms:created>
  <dcterms:modified xsi:type="dcterms:W3CDTF">2023-12-07T09:37:12Z</dcterms:modified>
</cp:coreProperties>
</file>